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Marcos Gonzalez" algorithmName="SHA-512" hashValue="Mh4wNopM/KfKRV8awUok7xRSg+7hh/hoZSlJhKIynWdtP9ceDsVeF/OcqmmT/wd9zP1QqAir1M4cRO6L1ftkHA==" saltValue="b6bKRosWO6bZ6Lhm9o3KvQ==" spinCount="100000"/>
  <workbookPr/>
  <mc:AlternateContent xmlns:mc="http://schemas.openxmlformats.org/markup-compatibility/2006">
    <mc:Choice Requires="x15">
      <x15ac:absPath xmlns:x15ac="http://schemas.microsoft.com/office/spreadsheetml/2010/11/ac" url="G:\CTWP\IT\Web Page\Sea Level Stations\Inventory of Sea Level Stations\Uploaded files\"/>
    </mc:Choice>
  </mc:AlternateContent>
  <bookViews>
    <workbookView xWindow="0" yWindow="0" windowWidth="4080" windowHeight="6795" activeTab="2"/>
  </bookViews>
  <sheets>
    <sheet name="December 2019" sheetId="1" r:id="rId1"/>
    <sheet name="PTWC-IOC" sheetId="2" r:id="rId2"/>
    <sheet name="Contributing RTX Dec IOC" sheetId="3" r:id="rId3"/>
    <sheet name="Status" sheetId="9" r:id="rId4"/>
    <sheet name="December 2019 (2)" sheetId="8" r:id="rId5"/>
  </sheets>
  <definedNames>
    <definedName name="_xlnm._FilterDatabase" localSheetId="0" hidden="1">'December 2019'!$A$1:$AJ$256</definedName>
    <definedName name="_xlnm._FilterDatabase" localSheetId="4" hidden="1">'December 2019 (2)'!$A$1:$AA$249</definedName>
    <definedName name="_xlnm._FilterDatabase" localSheetId="1" hidden="1">'PTWC-IOC'!$A$1:$J$247</definedName>
    <definedName name="_xlnm.Criteria" localSheetId="0">'December 2019'!$A$6:$H$8</definedName>
    <definedName name="_xlnm.Criteria" localSheetId="4">'December 2019 (2)'!$A$1:$H$1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jjvMAB3qpbc1R9zkZqAOPfXkTY2A=="/>
    </ext>
  </extLst>
</workbook>
</file>

<file path=xl/calcChain.xml><?xml version="1.0" encoding="utf-8"?>
<calcChain xmlns="http://schemas.openxmlformats.org/spreadsheetml/2006/main">
  <c r="G15" i="3" l="1"/>
  <c r="AF1" i="8" l="1"/>
  <c r="G16" i="3" l="1"/>
  <c r="H16" i="3" l="1"/>
  <c r="H14" i="3"/>
  <c r="H13" i="3"/>
  <c r="H9" i="3"/>
  <c r="H5" i="3"/>
  <c r="H12" i="3"/>
  <c r="H8" i="3"/>
  <c r="H4" i="3"/>
  <c r="H11" i="3"/>
  <c r="H7" i="3"/>
  <c r="H10" i="3"/>
  <c r="H6" i="3"/>
  <c r="H15" i="3"/>
  <c r="AF6" i="1" l="1"/>
</calcChain>
</file>

<file path=xl/sharedStrings.xml><?xml version="1.0" encoding="utf-8"?>
<sst xmlns="http://schemas.openxmlformats.org/spreadsheetml/2006/main" count="7271" uniqueCount="651">
  <si>
    <t xml:space="preserve">    CARIBE-EWS PRIORITIZED INVENTORY OF SEA LEVEL STATIONS - November 2019</t>
  </si>
  <si>
    <t>Legend:  0 = No Data , 1 = Data presenting gaps, 2 = Data complete (No Gaps),  X = Available,</t>
  </si>
  <si>
    <t>Verified / Raw Data</t>
  </si>
  <si>
    <t>Comments</t>
  </si>
  <si>
    <t xml:space="preserve"> Blank = Data Not applicable for this inventory, Red = Discrepancies</t>
  </si>
  <si>
    <t xml:space="preserve">    CARIBE-EWS PRIORITIZED INVENTORY OF SEA LEVEL STATIONS - December 2019</t>
  </si>
  <si>
    <t>*  Joint Archive for Sea Level Data Report:  March, 2018.  By:  Patrick C. Caldwell and Mark A. Merrifield. NCEI/NOAA and UHSLC ilikai.soest.hawaii.edu/uhslc/jasl/datrep/JASL2015DataReport.doc</t>
  </si>
  <si>
    <t xml:space="preserve"> Joint Archive for Sea Level, University of Hawaii (JASL)*</t>
  </si>
  <si>
    <t>Type of sensors: pwl (primary water level) - rad (radar) - prs (pressure) - ecs (acoustic echo sounder) - bub (bubbler) - wls (water level sensor) - flt (float) - aqu (Aquatrack) - pr1 (1st pressure)</t>
  </si>
  <si>
    <t>IOC Sea Level Data Facility</t>
  </si>
  <si>
    <t>Station location</t>
  </si>
  <si>
    <t>Station Code (IOC - PTWC)</t>
  </si>
  <si>
    <t>Type of Sensors</t>
  </si>
  <si>
    <t>Status</t>
  </si>
  <si>
    <t>Transmit interval (min)</t>
  </si>
  <si>
    <t>Sampling rate (min)</t>
  </si>
  <si>
    <t>Performance Ratio %</t>
  </si>
  <si>
    <t>Nov</t>
  </si>
  <si>
    <t>Tide Tool (verified on December, 2019)</t>
  </si>
  <si>
    <t>Puerto Rico Seismic Network (web page in maintenance)</t>
  </si>
  <si>
    <t>IOC</t>
  </si>
  <si>
    <t>PTWC</t>
  </si>
  <si>
    <t>Blowing Point</t>
  </si>
  <si>
    <t>blow</t>
  </si>
  <si>
    <t>Country</t>
  </si>
  <si>
    <t>Latitude</t>
  </si>
  <si>
    <t>rad</t>
  </si>
  <si>
    <t>Longitude</t>
  </si>
  <si>
    <t>Contributing RTX</t>
  </si>
  <si>
    <t>Operator</t>
  </si>
  <si>
    <t>GOES PID</t>
  </si>
  <si>
    <t>GLOSS number</t>
  </si>
  <si>
    <t>WMO Header/NMC Descriptor /(IOC Connection)</t>
  </si>
  <si>
    <t>Most Recent Time Period</t>
  </si>
  <si>
    <t>Completeness Index (CI)</t>
  </si>
  <si>
    <t>ra2</t>
  </si>
  <si>
    <t>January</t>
  </si>
  <si>
    <t>Barbuda</t>
  </si>
  <si>
    <t>February</t>
  </si>
  <si>
    <t>March</t>
  </si>
  <si>
    <t>April</t>
  </si>
  <si>
    <t>May</t>
  </si>
  <si>
    <t>June</t>
  </si>
  <si>
    <t>July</t>
  </si>
  <si>
    <t>barb</t>
  </si>
  <si>
    <t>Aug</t>
  </si>
  <si>
    <t>Sep</t>
  </si>
  <si>
    <t>Oct</t>
  </si>
  <si>
    <t>pwl</t>
  </si>
  <si>
    <t>Dec</t>
  </si>
  <si>
    <t>barb2</t>
  </si>
  <si>
    <t>Parham (Camp Blizard), Antigua</t>
  </si>
  <si>
    <t>parh</t>
  </si>
  <si>
    <t>aqu</t>
  </si>
  <si>
    <t>Anguilla</t>
  </si>
  <si>
    <t>IOC reports data for November</t>
  </si>
  <si>
    <t>Oranjestad</t>
  </si>
  <si>
    <t>oran</t>
  </si>
  <si>
    <t xml:space="preserve">prs </t>
  </si>
  <si>
    <t xml:space="preserve">Anguilla DDM </t>
  </si>
  <si>
    <t>A84006AC</t>
  </si>
  <si>
    <t>SOAT10</t>
  </si>
  <si>
    <t>NO DATA</t>
  </si>
  <si>
    <t>DART 44401</t>
  </si>
  <si>
    <t>Down</t>
  </si>
  <si>
    <t>Not found</t>
  </si>
  <si>
    <t>DART 44402</t>
  </si>
  <si>
    <t>X</t>
  </si>
  <si>
    <t>DART 41425</t>
  </si>
  <si>
    <t xml:space="preserve">Contributing RTX </t>
  </si>
  <si>
    <t>Settlement Point</t>
  </si>
  <si>
    <t>stpt/setp1</t>
  </si>
  <si>
    <t>ecs</t>
  </si>
  <si>
    <t>Lee Stocking Island, Exuma</t>
  </si>
  <si>
    <t>Existing</t>
  </si>
  <si>
    <t>Antigua and Barbuda</t>
  </si>
  <si>
    <t>Matthew Town, Inagua</t>
  </si>
  <si>
    <t>NOS/NOAA</t>
  </si>
  <si>
    <t>334550D8</t>
  </si>
  <si>
    <t>web</t>
  </si>
  <si>
    <t>Nassau Harbour, New Providence</t>
  </si>
  <si>
    <t>Treasure Cay, Abaco</t>
  </si>
  <si>
    <t xml:space="preserve">After comparing with PTWC data, the sample time interval setting on the IOC Sea Level Webpage was adjusted. </t>
  </si>
  <si>
    <t>Bridgetown Port</t>
  </si>
  <si>
    <t>brid</t>
  </si>
  <si>
    <t>SXXX03</t>
  </si>
  <si>
    <t>Port St. Charles</t>
  </si>
  <si>
    <t>ptsc</t>
  </si>
  <si>
    <t>Pelican Fort</t>
  </si>
  <si>
    <t>Conset Bay</t>
  </si>
  <si>
    <t>Antigua &amp; Barbuda Meteorological Services CPACC/MACC</t>
  </si>
  <si>
    <t>Removed</t>
  </si>
  <si>
    <t>Speightstown</t>
  </si>
  <si>
    <t xml:space="preserve">Removed </t>
  </si>
  <si>
    <t xml:space="preserve">Carrie Bow Cay </t>
  </si>
  <si>
    <t>Aruba</t>
  </si>
  <si>
    <t>cabc</t>
  </si>
  <si>
    <t>(Aug-Sept) The manager reported that there were several storms with a lot of very close lightning strikes. Transmissions ceased after the voltage dropped to ~9.5V and, if the system is not charging measurements would have ceased on 10/5.</t>
  </si>
  <si>
    <t>Aruba Department of Meteorology</t>
  </si>
  <si>
    <t>AA300044</t>
  </si>
  <si>
    <t>Belize City</t>
  </si>
  <si>
    <t>Planned</t>
  </si>
  <si>
    <t>Added to report on Oct</t>
  </si>
  <si>
    <t>SONU10</t>
  </si>
  <si>
    <t>Belize</t>
  </si>
  <si>
    <t>Port of Belize</t>
  </si>
  <si>
    <t>pobe</t>
  </si>
  <si>
    <t xml:space="preserve">The GOES PID address was changed </t>
  </si>
  <si>
    <t>St. Georges Island / Esso Pier</t>
  </si>
  <si>
    <t>bmda</t>
  </si>
  <si>
    <t>Road Town Harbor, Tortola</t>
  </si>
  <si>
    <t>Atlantic NE  Connetticut, USA - Northeast Castle Rock Seamount</t>
  </si>
  <si>
    <t>tort</t>
  </si>
  <si>
    <t>DART 42407</t>
  </si>
  <si>
    <t>As per this month, the buoy was reported loose at Jamaica</t>
  </si>
  <si>
    <t>NOAA NDBC</t>
  </si>
  <si>
    <t xml:space="preserve"> - </t>
  </si>
  <si>
    <t>George Town</t>
  </si>
  <si>
    <t xml:space="preserve">geor </t>
  </si>
  <si>
    <t>-</t>
  </si>
  <si>
    <t>Atlantic off New York, USA - Southeast Block Canyon, NY</t>
  </si>
  <si>
    <t>Cartagena</t>
  </si>
  <si>
    <t>cart</t>
  </si>
  <si>
    <t>San Andres</t>
  </si>
  <si>
    <t>sana</t>
  </si>
  <si>
    <t>Atlantic off South Carolina, USA - East Charleston, SC</t>
  </si>
  <si>
    <t>bub</t>
  </si>
  <si>
    <t>Santa Marta</t>
  </si>
  <si>
    <t>Bahamas</t>
  </si>
  <si>
    <t>sama</t>
  </si>
  <si>
    <t>University of Hawaii Sea Level Center</t>
  </si>
  <si>
    <t>3543234A</t>
  </si>
  <si>
    <t>SEPO40</t>
  </si>
  <si>
    <t>Settlement Pnt A 91; Settlement Pnt B 91</t>
  </si>
  <si>
    <t>Capurganá</t>
  </si>
  <si>
    <t>Sapzurro</t>
  </si>
  <si>
    <t>sapz</t>
  </si>
  <si>
    <t>sapz2</t>
  </si>
  <si>
    <t>Islas del Rosario</t>
  </si>
  <si>
    <t>Isla Naval</t>
  </si>
  <si>
    <t>inav2</t>
  </si>
  <si>
    <t>Bahamas Department of Meteorology CPACC</t>
  </si>
  <si>
    <t xml:space="preserve">833003FE </t>
  </si>
  <si>
    <t>inav</t>
  </si>
  <si>
    <t>14023162 (Not Transmitting)</t>
  </si>
  <si>
    <t>Coveñas</t>
  </si>
  <si>
    <t>cove</t>
  </si>
  <si>
    <t>Bahamas Department of Meteorology CPACC/MACC</t>
  </si>
  <si>
    <t>140247F2  Now being used for Barbados Met station (CIMHERC)</t>
  </si>
  <si>
    <t>Puerto Estrella</t>
  </si>
  <si>
    <t>estr</t>
  </si>
  <si>
    <t>Barbados</t>
  </si>
  <si>
    <t xml:space="preserve">Caribbean Institute of Meterology and Hydrology, CPACC/MACC.  </t>
  </si>
  <si>
    <t>Limón</t>
  </si>
  <si>
    <t>limon / limn</t>
  </si>
  <si>
    <t>Coastal Zone Management Unit with ICSECA Funds</t>
  </si>
  <si>
    <t>BAB00078</t>
  </si>
  <si>
    <t>SOBR10</t>
  </si>
  <si>
    <t>Coastal Zone Management Unit</t>
  </si>
  <si>
    <t>Cabo Cruz</t>
  </si>
  <si>
    <t>Cabo San Antonio - Morros de Piedra</t>
  </si>
  <si>
    <t>Gibara</t>
  </si>
  <si>
    <t>Isabela de Sagua</t>
  </si>
  <si>
    <t>Manzanillo</t>
  </si>
  <si>
    <t>Guantanamo</t>
  </si>
  <si>
    <t>Gap</t>
  </si>
  <si>
    <t>Smithsonian Institute</t>
  </si>
  <si>
    <t>SOBH10</t>
  </si>
  <si>
    <t>Casilda</t>
  </si>
  <si>
    <t>Maisí</t>
  </si>
  <si>
    <t>Mariel Boca</t>
  </si>
  <si>
    <t>Bahia de la Habana</t>
  </si>
  <si>
    <t>Belize Met Service/CIMH/NOC</t>
  </si>
  <si>
    <t>Nuevitas Punta de Practicos</t>
  </si>
  <si>
    <t>Puerto Padre</t>
  </si>
  <si>
    <t>Belize Dept. Meterology - CPACC/MACC</t>
  </si>
  <si>
    <t xml:space="preserve">1402611E </t>
  </si>
  <si>
    <t>Nuevitas Bufaderos</t>
  </si>
  <si>
    <t>Siboney</t>
  </si>
  <si>
    <t>Santiago de Cuba</t>
  </si>
  <si>
    <t>National Meteorological Service of Belize (Belize)</t>
  </si>
  <si>
    <t>6B001EEE</t>
  </si>
  <si>
    <t>Santa Cruz del Sur</t>
  </si>
  <si>
    <t>Carapachibey</t>
  </si>
  <si>
    <t>Cayo Loco</t>
  </si>
  <si>
    <t>Cayo Largo</t>
  </si>
  <si>
    <t>Bermuda</t>
  </si>
  <si>
    <t>La Coloma</t>
  </si>
  <si>
    <t>NOS/NOAA Station ID: 2695540</t>
  </si>
  <si>
    <t>Willemstad</t>
  </si>
  <si>
    <t>Bullen Bay (Replaces Willemstad)</t>
  </si>
  <si>
    <t>A: 78; B: 82</t>
  </si>
  <si>
    <t>bull</t>
  </si>
  <si>
    <t>British Virgin Islands</t>
  </si>
  <si>
    <t>BVI Dept. of Disaster Management as of 2011, previously Dept. Lands and Survey</t>
  </si>
  <si>
    <t xml:space="preserve">B110070A </t>
  </si>
  <si>
    <t>SOVI10</t>
  </si>
  <si>
    <t>prs</t>
  </si>
  <si>
    <t>Caribbean Sea</t>
  </si>
  <si>
    <t>Portsmouth</t>
  </si>
  <si>
    <t>Marigot</t>
  </si>
  <si>
    <t>mrig</t>
  </si>
  <si>
    <t>Cayman Islands</t>
  </si>
  <si>
    <t>UNESCO/Hazard Management Cayman Islands</t>
  </si>
  <si>
    <t>1320048C</t>
  </si>
  <si>
    <t>SOGC10</t>
  </si>
  <si>
    <t>Roseau</t>
  </si>
  <si>
    <t>rose</t>
  </si>
  <si>
    <t>Colombia</t>
  </si>
  <si>
    <t>Instituto de Hidrología, Meteorología y Estudios Ambientales de Colombia (IDEAM)</t>
  </si>
  <si>
    <t>CB046524</t>
  </si>
  <si>
    <t>SXCO41</t>
  </si>
  <si>
    <t>A: 90; B: 69</t>
  </si>
  <si>
    <t>ptmd2</t>
  </si>
  <si>
    <t>DIMAR/UHSLC/PRSN</t>
  </si>
  <si>
    <t>pr1</t>
  </si>
  <si>
    <t>Barahona</t>
  </si>
  <si>
    <t>bara</t>
  </si>
  <si>
    <t>Puerto Caucedo/San Andres/Santo Domingo</t>
  </si>
  <si>
    <t>sdom / sdrd</t>
  </si>
  <si>
    <t>Puerto Plata</t>
  </si>
  <si>
    <t>ptpl / ppla</t>
  </si>
  <si>
    <t>Punta Cana</t>
  </si>
  <si>
    <t>ptca / pcan</t>
  </si>
  <si>
    <t>Dirección General Marítma (DIMAR)</t>
  </si>
  <si>
    <t>15A045F2</t>
  </si>
  <si>
    <t>FTP box</t>
  </si>
  <si>
    <t>Bahía de Luperón</t>
  </si>
  <si>
    <t>Bahía de Samaná</t>
  </si>
  <si>
    <t>Bayahibe</t>
  </si>
  <si>
    <t>Pedernales</t>
  </si>
  <si>
    <t>Puerto de Santo Domingo</t>
  </si>
  <si>
    <t>Ile Royale</t>
  </si>
  <si>
    <t>iler</t>
  </si>
  <si>
    <t>iler2</t>
  </si>
  <si>
    <t>Prickly Bay</t>
  </si>
  <si>
    <t>pric</t>
  </si>
  <si>
    <t>Sauteurs</t>
  </si>
  <si>
    <t>DIMAR</t>
  </si>
  <si>
    <t>15A05856</t>
  </si>
  <si>
    <t>FTB box</t>
  </si>
  <si>
    <t>The Sisters Island</t>
  </si>
  <si>
    <t>Pointe à Pitre</t>
  </si>
  <si>
    <t>ptpt</t>
  </si>
  <si>
    <t>ptpt2</t>
  </si>
  <si>
    <t xml:space="preserve">Deshaies Harbour </t>
  </si>
  <si>
    <t>desh</t>
  </si>
  <si>
    <t xml:space="preserve">La Désirade Island, Grande Anse Marina Harbour </t>
  </si>
  <si>
    <t>desi</t>
  </si>
  <si>
    <t>Puerto Barrios</t>
  </si>
  <si>
    <t>prba</t>
  </si>
  <si>
    <t>DART 42409</t>
  </si>
  <si>
    <t>DART 42429</t>
  </si>
  <si>
    <t>Harbour Master Boathouse</t>
  </si>
  <si>
    <t>HMB</t>
  </si>
  <si>
    <t>Market Place Georgetown</t>
  </si>
  <si>
    <t>Rosignol</t>
  </si>
  <si>
    <t>Parika</t>
  </si>
  <si>
    <t>Unknown</t>
  </si>
  <si>
    <t>Cap Haitien</t>
  </si>
  <si>
    <t>caph</t>
  </si>
  <si>
    <t>Jacmel</t>
  </si>
  <si>
    <t>jaca</t>
  </si>
  <si>
    <t>Port au Prince</t>
  </si>
  <si>
    <t>ptpr</t>
  </si>
  <si>
    <t>PTPR station shuted down (Nov, 20)</t>
  </si>
  <si>
    <t>Costa Rica</t>
  </si>
  <si>
    <t>RONMAC; Upgraded in 2010 NOAA/UHSLC/PRSN</t>
  </si>
  <si>
    <t>354011DE</t>
  </si>
  <si>
    <t>Gonaives</t>
  </si>
  <si>
    <t xml:space="preserve">Planned </t>
  </si>
  <si>
    <t>Mole Saint Nicolas</t>
  </si>
  <si>
    <t>Jeremie</t>
  </si>
  <si>
    <t>jrmi</t>
  </si>
  <si>
    <t>Recently added CTWP as Other Contact (Aug 19)</t>
  </si>
  <si>
    <t>St. Louis du Sud</t>
  </si>
  <si>
    <t>slds</t>
  </si>
  <si>
    <t>Cuba</t>
  </si>
  <si>
    <t>Oficina Nacional de Hidrografía y Geodesia</t>
  </si>
  <si>
    <t>Reported as Operational on IOC Webpage</t>
  </si>
  <si>
    <t>Les Cayes</t>
  </si>
  <si>
    <t>Guanaja Island</t>
  </si>
  <si>
    <t>Omoa</t>
  </si>
  <si>
    <t>N/A</t>
  </si>
  <si>
    <t>Puerto Cortes</t>
  </si>
  <si>
    <t>pcor</t>
  </si>
  <si>
    <t>Puerto De Castilla, Trujillo</t>
  </si>
  <si>
    <t>Roatan N</t>
  </si>
  <si>
    <t>Punta Gorda Harbor, Roatan S</t>
  </si>
  <si>
    <t>rtas</t>
  </si>
  <si>
    <t>Tela Harbor</t>
  </si>
  <si>
    <t>tela</t>
  </si>
  <si>
    <t>Utila Island</t>
  </si>
  <si>
    <t>util</t>
  </si>
  <si>
    <t>Recently added CTWP as Other Contact. Status changed from Existing to Down (Aug 2019)</t>
  </si>
  <si>
    <t>Cabotaje Harbor, La Ceiba</t>
  </si>
  <si>
    <t>ceib</t>
  </si>
  <si>
    <t>National Ocean Service</t>
  </si>
  <si>
    <t>Cochino Pequeño</t>
  </si>
  <si>
    <t>Swan Island</t>
  </si>
  <si>
    <t>Port Royal</t>
  </si>
  <si>
    <t>ptro</t>
  </si>
  <si>
    <t>prs/rwl</t>
  </si>
  <si>
    <t>rad/swl</t>
  </si>
  <si>
    <t>Montego Bay</t>
  </si>
  <si>
    <t>Port Antonio</t>
  </si>
  <si>
    <t xml:space="preserve">Discovery Bay, Jamaica </t>
  </si>
  <si>
    <t xml:space="preserve">Gap </t>
  </si>
  <si>
    <t>Alligator Pond</t>
  </si>
  <si>
    <t xml:space="preserve">Fort de France Harbour </t>
  </si>
  <si>
    <t>ftfr2</t>
  </si>
  <si>
    <t>ftfr</t>
  </si>
  <si>
    <t xml:space="preserve">Le Precheur Harbour </t>
  </si>
  <si>
    <t>prec</t>
  </si>
  <si>
    <t>Le Robert</t>
  </si>
  <si>
    <t>lero</t>
  </si>
  <si>
    <t>Celestun</t>
  </si>
  <si>
    <t>clst</t>
  </si>
  <si>
    <t>flt</t>
  </si>
  <si>
    <t>Ciudad del Carmen</t>
  </si>
  <si>
    <t>ccar</t>
  </si>
  <si>
    <t>Changed sample time from 6 mins to 1 min</t>
  </si>
  <si>
    <t>Lerma Campeche</t>
  </si>
  <si>
    <t>camt</t>
  </si>
  <si>
    <t>Changed sample time from 6 mins to 1 min and Time interval from 60 min to 10 min</t>
  </si>
  <si>
    <t xml:space="preserve"> </t>
  </si>
  <si>
    <t>Frontera</t>
  </si>
  <si>
    <t>frtr</t>
  </si>
  <si>
    <t>Isla Mujeres</t>
  </si>
  <si>
    <t>imuj</t>
  </si>
  <si>
    <t>Isla Clarion</t>
  </si>
  <si>
    <t>iclr</t>
  </si>
  <si>
    <t>Recently added CTWP as Local Contact (Aug 19)</t>
  </si>
  <si>
    <t>Progreso</t>
  </si>
  <si>
    <t>prog/prog2</t>
  </si>
  <si>
    <t>Puerto Morelos, Q. R.</t>
  </si>
  <si>
    <t>pumo</t>
  </si>
  <si>
    <t>pumo2 / pum</t>
  </si>
  <si>
    <t>prs/swl</t>
  </si>
  <si>
    <t>rad/rwl</t>
  </si>
  <si>
    <t>Tuxpan</t>
  </si>
  <si>
    <t>tuxp</t>
  </si>
  <si>
    <t>Veracruz</t>
  </si>
  <si>
    <t>vera</t>
  </si>
  <si>
    <t>vera2</t>
  </si>
  <si>
    <t>Montserrat</t>
  </si>
  <si>
    <t>Corn Island</t>
  </si>
  <si>
    <t>cois</t>
  </si>
  <si>
    <t>Blue Fields</t>
  </si>
  <si>
    <t>Puerto Cabezas</t>
  </si>
  <si>
    <t>Curacao</t>
  </si>
  <si>
    <t>Meteorological Dept. Curacao NOAA/UHSLC/PRSN</t>
  </si>
  <si>
    <t>3541C54C</t>
  </si>
  <si>
    <t xml:space="preserve">El Porvenir </t>
  </si>
  <si>
    <t>elpo</t>
  </si>
  <si>
    <t>Meteorological Dept. Curacao/UHSLC/PRSN</t>
  </si>
  <si>
    <t>Bocas del Toro</t>
  </si>
  <si>
    <t>bdto</t>
  </si>
  <si>
    <t>Galeta Point</t>
  </si>
  <si>
    <t>Limon Bay (replaced Coco Solo which replaces Portobelo, recomended initially by IAS, given close location)</t>
  </si>
  <si>
    <t>Aguadilla</t>
  </si>
  <si>
    <t>agua</t>
  </si>
  <si>
    <t>Dominica</t>
  </si>
  <si>
    <t>Ocean Wise</t>
  </si>
  <si>
    <t>Arecibo</t>
  </si>
  <si>
    <t>arac</t>
  </si>
  <si>
    <t>aracS</t>
  </si>
  <si>
    <t>Culebra Island</t>
  </si>
  <si>
    <t>cule</t>
  </si>
  <si>
    <t>cule2</t>
  </si>
  <si>
    <t>Fajardo</t>
  </si>
  <si>
    <t>faja</t>
  </si>
  <si>
    <t>Isabel II,  Vieques</t>
  </si>
  <si>
    <t>isab/viqu</t>
  </si>
  <si>
    <t>IOC reports data without gaps on Nov</t>
  </si>
  <si>
    <t>La Esperanza, Vieques</t>
  </si>
  <si>
    <t>vieq</t>
  </si>
  <si>
    <t>vieq2</t>
  </si>
  <si>
    <t xml:space="preserve">Dominica       </t>
  </si>
  <si>
    <t>UHSLC/PRSN replaced sea level CPACC/ MACC;</t>
  </si>
  <si>
    <t>354097CA</t>
  </si>
  <si>
    <t>Magueyes Island</t>
  </si>
  <si>
    <t>magi</t>
  </si>
  <si>
    <t>magi2</t>
  </si>
  <si>
    <t>Mayagüez</t>
  </si>
  <si>
    <t>maya</t>
  </si>
  <si>
    <t>Address as used on IOC</t>
  </si>
  <si>
    <t>Mona Island</t>
  </si>
  <si>
    <t xml:space="preserve">mona </t>
  </si>
  <si>
    <t>IOC does not reports data on Nov</t>
  </si>
  <si>
    <t>mona2</t>
  </si>
  <si>
    <t>San Juan</t>
  </si>
  <si>
    <t>sanj</t>
  </si>
  <si>
    <t>wls</t>
  </si>
  <si>
    <t>sanj2</t>
  </si>
  <si>
    <t>pws/pwl</t>
  </si>
  <si>
    <t>Yabucoa</t>
  </si>
  <si>
    <t>Dominica Meteorological Service</t>
  </si>
  <si>
    <t>yabu</t>
  </si>
  <si>
    <t>6B0025A6</t>
  </si>
  <si>
    <t>wls/pwl</t>
  </si>
  <si>
    <t>SODO10</t>
  </si>
  <si>
    <t>Peñuelas</t>
  </si>
  <si>
    <t>penu</t>
  </si>
  <si>
    <t>Caja de Muertos</t>
  </si>
  <si>
    <t>camu</t>
  </si>
  <si>
    <t>DART 41421</t>
  </si>
  <si>
    <t>DART  41420</t>
  </si>
  <si>
    <t>Baseterre (Coast Guard Base)</t>
  </si>
  <si>
    <t>bass</t>
  </si>
  <si>
    <t>Dominican Republic</t>
  </si>
  <si>
    <t>ONAMET/PRSN</t>
  </si>
  <si>
    <t>04401622</t>
  </si>
  <si>
    <t xml:space="preserve"> Ganter's Bay</t>
  </si>
  <si>
    <t>stlu</t>
  </si>
  <si>
    <t>prs1</t>
  </si>
  <si>
    <t>SXDR40</t>
  </si>
  <si>
    <t>prs2</t>
  </si>
  <si>
    <t>Calliaqua (Coast Guard Base)</t>
  </si>
  <si>
    <t>calq</t>
  </si>
  <si>
    <t>Rad sensor sustitude by a prs2 sensor (October 2019)-offsxet to be noted</t>
  </si>
  <si>
    <t>3341059E</t>
  </si>
  <si>
    <t>Gustavia</t>
  </si>
  <si>
    <t>Saint Martin Island</t>
  </si>
  <si>
    <t>stmt</t>
  </si>
  <si>
    <t>UHSLC/PRSN/ONAMET</t>
  </si>
  <si>
    <t>Cedros Bay</t>
  </si>
  <si>
    <t>cdtt</t>
  </si>
  <si>
    <t>Charlotteville</t>
  </si>
  <si>
    <t>chrl</t>
  </si>
  <si>
    <t>x</t>
  </si>
  <si>
    <t>Point Fortin</t>
  </si>
  <si>
    <t>pnfo</t>
  </si>
  <si>
    <t>Port Of Spain</t>
  </si>
  <si>
    <t>ptsp</t>
  </si>
  <si>
    <t>IOC reports data with gaps for the first 9 days of Nov and NO DATA after.</t>
  </si>
  <si>
    <t>Scarborough</t>
  </si>
  <si>
    <t>scar</t>
  </si>
  <si>
    <t>Toco Trinidad</t>
  </si>
  <si>
    <t>Point a Pierre</t>
  </si>
  <si>
    <t>354041A2</t>
  </si>
  <si>
    <t>Grand Turk</t>
  </si>
  <si>
    <t>tuca</t>
  </si>
  <si>
    <t>Charlotte Amalie, St. Thomas</t>
  </si>
  <si>
    <t>amal</t>
  </si>
  <si>
    <t>amal2</t>
  </si>
  <si>
    <t>Christiansted Harbor, St. Croix</t>
  </si>
  <si>
    <t>stcr</t>
  </si>
  <si>
    <t>ONAMET</t>
  </si>
  <si>
    <t>stcr2</t>
  </si>
  <si>
    <t>Lameshur Bay, St. John</t>
  </si>
  <si>
    <t>lame</t>
  </si>
  <si>
    <t xml:space="preserve"> lame2</t>
  </si>
  <si>
    <t>Lime Tree Bay, St. Croix</t>
  </si>
  <si>
    <t>lime</t>
  </si>
  <si>
    <t>INDRHI</t>
  </si>
  <si>
    <t>lime2</t>
  </si>
  <si>
    <t>Aves Island</t>
  </si>
  <si>
    <t>Punta Arenas, Margarita Island</t>
  </si>
  <si>
    <t>La Guaira</t>
  </si>
  <si>
    <t>French Guiana</t>
  </si>
  <si>
    <t>SHOM / DDE, RONIM</t>
  </si>
  <si>
    <t>The ID address was not found on the IOC webpage</t>
  </si>
  <si>
    <t>SZCA01</t>
  </si>
  <si>
    <t>Grenada</t>
  </si>
  <si>
    <t>12, 05</t>
  </si>
  <si>
    <t>UHSLC/PRSN replaced sea level CPACC/ MACC</t>
  </si>
  <si>
    <t>3541B3DC</t>
  </si>
  <si>
    <t>The address was updated</t>
  </si>
  <si>
    <t xml:space="preserve">Seismic Research Center </t>
  </si>
  <si>
    <t>Seismic Research Center</t>
  </si>
  <si>
    <t>Guadeloupe</t>
  </si>
  <si>
    <t>Service hydrographique et océanographique de la marine (France )</t>
  </si>
  <si>
    <t>FR125</t>
  </si>
  <si>
    <t>IPGP</t>
  </si>
  <si>
    <t>12A0419C</t>
  </si>
  <si>
    <t>SXMF40</t>
  </si>
  <si>
    <t>IPGPFR</t>
  </si>
  <si>
    <t>12A00296</t>
  </si>
  <si>
    <t>Guatemala</t>
  </si>
  <si>
    <t>INSIVUMEH</t>
  </si>
  <si>
    <t>SOGU40</t>
  </si>
  <si>
    <t>Gulf of Mexico</t>
  </si>
  <si>
    <t>Guyana</t>
  </si>
  <si>
    <t>Maritime Administration Department</t>
  </si>
  <si>
    <t>MACC/Hydromet Dept.</t>
  </si>
  <si>
    <t xml:space="preserve">140282EC </t>
  </si>
  <si>
    <t>6.26666</t>
  </si>
  <si>
    <t>CPACC</t>
  </si>
  <si>
    <t>1402919A (Not transmitting)</t>
  </si>
  <si>
    <t>6.85000</t>
  </si>
  <si>
    <t>Haiti</t>
  </si>
  <si>
    <t>UNESCO/SEMANAH/PRSN</t>
  </si>
  <si>
    <t>3540C7B6</t>
  </si>
  <si>
    <t>SEHA10</t>
  </si>
  <si>
    <t>49A014F4</t>
  </si>
  <si>
    <t xml:space="preserve">49A00782 </t>
  </si>
  <si>
    <t>PTPR station shuted down (Nov, 20). ID Address as in IOC webpage</t>
  </si>
  <si>
    <t>SEMANAH</t>
  </si>
  <si>
    <t>49A01A26</t>
  </si>
  <si>
    <t>49A00950</t>
  </si>
  <si>
    <t>Honduras</t>
  </si>
  <si>
    <t>COPECO</t>
  </si>
  <si>
    <t>50C44664</t>
  </si>
  <si>
    <t>SOHO10</t>
  </si>
  <si>
    <t>50C473FE</t>
  </si>
  <si>
    <t>50C4A596</t>
  </si>
  <si>
    <t>50CF45CC</t>
  </si>
  <si>
    <t>50C45512</t>
  </si>
  <si>
    <t>50CF56BA</t>
  </si>
  <si>
    <t>SOHO11</t>
  </si>
  <si>
    <t>50C46088</t>
  </si>
  <si>
    <t xml:space="preserve">Jamaica </t>
  </si>
  <si>
    <t>Jamaica Meteorological Service UNAVCO</t>
  </si>
  <si>
    <t>SOJM10</t>
  </si>
  <si>
    <t>ID address as IOC webpage</t>
  </si>
  <si>
    <t>Meteorological Service P.R. China</t>
  </si>
  <si>
    <t>Meteorological Service CPACC/MACC</t>
  </si>
  <si>
    <t>1402C1E6</t>
  </si>
  <si>
    <t>Martinique</t>
  </si>
  <si>
    <t>SHOM, RONIM, Meteo-France</t>
  </si>
  <si>
    <t>FR126</t>
  </si>
  <si>
    <t>local authorities</t>
  </si>
  <si>
    <t>12A011E0</t>
  </si>
  <si>
    <t>SOMR10</t>
  </si>
  <si>
    <t>General Council of Martinique</t>
  </si>
  <si>
    <t>12A052EA</t>
  </si>
  <si>
    <t>Mexico</t>
  </si>
  <si>
    <t>UNAM</t>
  </si>
  <si>
    <t>CTWP</t>
  </si>
  <si>
    <t>FB03E75A</t>
  </si>
  <si>
    <t>SOMX10</t>
  </si>
  <si>
    <t>1029134</t>
  </si>
  <si>
    <t>A: 98; B: 63; C: 93</t>
  </si>
  <si>
    <t>UNAM/UNAVCO</t>
  </si>
  <si>
    <t>010F1446</t>
  </si>
  <si>
    <t>0102A4AE</t>
  </si>
  <si>
    <t>A: 58; B: 63</t>
  </si>
  <si>
    <t>Nicaragua</t>
  </si>
  <si>
    <t>INETER</t>
  </si>
  <si>
    <t>SXXX50</t>
  </si>
  <si>
    <t>RONMAC/INETER</t>
  </si>
  <si>
    <t>Panama</t>
  </si>
  <si>
    <t>U. Panama, NOAA/UHSLC/PRSN2009-2012 project</t>
  </si>
  <si>
    <t>354084BC</t>
  </si>
  <si>
    <t>Smithsonian Tropical Research Institute</t>
  </si>
  <si>
    <t>F230215A</t>
  </si>
  <si>
    <t>SOPM10</t>
  </si>
  <si>
    <t>UHSLC/IG-UPA</t>
  </si>
  <si>
    <t>Unknown was to have been upgraded as part of NOAA/UHSLC</t>
  </si>
  <si>
    <t>Puerto Rico</t>
  </si>
  <si>
    <t>NOS/NOAA/PRSN</t>
  </si>
  <si>
    <t>335E47798</t>
  </si>
  <si>
    <t>PRSN</t>
  </si>
  <si>
    <t>3366454E</t>
  </si>
  <si>
    <t>335CB2E8</t>
  </si>
  <si>
    <t>3366C35A</t>
  </si>
  <si>
    <t>3366D02C</t>
  </si>
  <si>
    <t>335CC478</t>
  </si>
  <si>
    <t>3364E042</t>
  </si>
  <si>
    <t>336633DE</t>
  </si>
  <si>
    <t>3365E2B8</t>
  </si>
  <si>
    <t>335CA19E</t>
  </si>
  <si>
    <t>pws</t>
  </si>
  <si>
    <t>3366B5CA</t>
  </si>
  <si>
    <t>3366A6BC</t>
  </si>
  <si>
    <t>337363FC</t>
  </si>
  <si>
    <t>Puerto Rico Trench East - North St Thomas</t>
  </si>
  <si>
    <t>Puerto Rico Trench West - North Santo Domingo</t>
  </si>
  <si>
    <t>St. Kitts &amp; Nevis</t>
  </si>
  <si>
    <t>CPACC/MACC; Upgraded by UNESCO/ NEMA</t>
  </si>
  <si>
    <t>FA8005BC</t>
  </si>
  <si>
    <t>St. Lucia</t>
  </si>
  <si>
    <t>Saint Lucia Met Service/CIMH/NOC</t>
  </si>
  <si>
    <t>6B00103C</t>
  </si>
  <si>
    <t>SOLC10</t>
  </si>
  <si>
    <t>St. Vincent &amp; the Grenadines</t>
  </si>
  <si>
    <t>CPACC/MACC; Upgraded by UNESCO/ NEMO</t>
  </si>
  <si>
    <t>SOVG10</t>
  </si>
  <si>
    <t>St. Barthelemy</t>
  </si>
  <si>
    <t>Collectivite de St. Barthelemy</t>
  </si>
  <si>
    <t>12A00C44</t>
  </si>
  <si>
    <t>St. Martin</t>
  </si>
  <si>
    <t>Collective de St. Martin</t>
  </si>
  <si>
    <t>12A01F32</t>
  </si>
  <si>
    <t>Trinidad and Tobago</t>
  </si>
  <si>
    <t xml:space="preserve">Trinidad and Tobago Hydrographic Unit, Originally CPACC </t>
  </si>
  <si>
    <t xml:space="preserve"> A9C013C0 </t>
  </si>
  <si>
    <t>SOTD10</t>
  </si>
  <si>
    <t>CPACC Trinidad and Tobago Hydrographic Unit</t>
  </si>
  <si>
    <t xml:space="preserve">A9C043BC </t>
  </si>
  <si>
    <t xml:space="preserve">Trinidad and Tobago Hydrographic Unit </t>
  </si>
  <si>
    <t>A9C050CA</t>
  </si>
  <si>
    <t xml:space="preserve">The station does not appear on the IOC webpage </t>
  </si>
  <si>
    <t>Trinidad and Tobago Hydrographic Unit, CPACC/MACC</t>
  </si>
  <si>
    <t>A9C000B6</t>
  </si>
  <si>
    <t>A9C0352C</t>
  </si>
  <si>
    <t>A9C0265A</t>
  </si>
  <si>
    <t>Turks and Caicos</t>
  </si>
  <si>
    <t>DDEM - TCI / CTWP</t>
  </si>
  <si>
    <t>C2D00462</t>
  </si>
  <si>
    <t>SOTI10</t>
  </si>
  <si>
    <t>USVI</t>
  </si>
  <si>
    <t>3364A348</t>
  </si>
  <si>
    <t>3365B2C4</t>
  </si>
  <si>
    <t>335D10EA</t>
  </si>
  <si>
    <t>3364B03E</t>
  </si>
  <si>
    <t>Web</t>
  </si>
  <si>
    <t>Venezuela</t>
  </si>
  <si>
    <t>Instituto Geografico de Venezuela Simon Bolivar</t>
  </si>
  <si>
    <t>pwl/pwc</t>
  </si>
  <si>
    <t>prs/wlp</t>
  </si>
  <si>
    <t>bub/ra2</t>
  </si>
  <si>
    <t>National Data Buoy Center (verified on December, 2019)</t>
  </si>
  <si>
    <t xml:space="preserve">It was informed by the PRSN that faja has a bwl sensor working but it does not appears on the IOC sea Level webpage. </t>
  </si>
  <si>
    <t>Changed sample time from 6 mins to 1 min; couldn't obtain the %</t>
  </si>
  <si>
    <t>Station Code</t>
  </si>
  <si>
    <t>Bin</t>
  </si>
  <si>
    <t>Frequency</t>
  </si>
  <si>
    <t xml:space="preserve"> %</t>
  </si>
  <si>
    <t>More</t>
  </si>
  <si>
    <t>Blank</t>
  </si>
  <si>
    <t>Total</t>
  </si>
  <si>
    <t xml:space="preserve">Not working since early 2017. The data reported by the IOC corresponds to another station using the IP address that used to belong to this station. </t>
  </si>
  <si>
    <t>Before, the IP address was the same as the penu station. Currently, the station is under investigation as there appears to report data but the station has been uninstalled since H.Maria (2017). The data reported by the IOC corresponds to another statuion that is using the IP address that used to belong to this station</t>
  </si>
  <si>
    <t xml:space="preserve"> -</t>
  </si>
  <si>
    <t>Alvarado</t>
  </si>
  <si>
    <t>alva</t>
  </si>
  <si>
    <t>Sanchez Magallanes</t>
  </si>
  <si>
    <t>smag</t>
  </si>
  <si>
    <t>Sisal</t>
  </si>
  <si>
    <t>sisa</t>
  </si>
  <si>
    <t>Puerto Bilwi</t>
  </si>
  <si>
    <t>pbil</t>
  </si>
  <si>
    <t>Central American Tsunami Advisory  Center (Nicaragua)</t>
  </si>
  <si>
    <t>NI-pbil-00</t>
  </si>
  <si>
    <t>BGAN</t>
  </si>
  <si>
    <t>Puerto El Bluff</t>
  </si>
  <si>
    <t>pblu</t>
  </si>
  <si>
    <t xml:space="preserve">NI-pblu-00 </t>
  </si>
  <si>
    <t>Dennery Harbour</t>
  </si>
  <si>
    <t>Saint Lucia Met Service ( Saint Lucia )</t>
  </si>
  <si>
    <t>Soufriere</t>
  </si>
  <si>
    <t>Vieux Fort Bay</t>
  </si>
  <si>
    <t>Point Galeota</t>
  </si>
  <si>
    <t>ptga</t>
  </si>
  <si>
    <t>Land an Surveys Division, Hydrographic Unit (Trinidad &amp; Tobago)</t>
  </si>
  <si>
    <t>A9C013C0</t>
  </si>
  <si>
    <t>Port de Paix</t>
  </si>
  <si>
    <t>Telchac</t>
  </si>
  <si>
    <t>telc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</si>
</sst>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mmmm\ yyyy"/>
  </numFmts>
  <fonts count="22" x14ac:knownFonts="1">
    <font>
      <sz val="11"/>
      <color rgb="FF000000"/>
      <name val="Calibri"/>
    </font>
    <font>
      <b/>
      <sz val="11"/>
      <color theme="1"/>
      <name val="Times New Roman"/>
      <family val="1"/>
    </font>
    <font>
      <sz val="11"/>
      <name val="Calibri"/>
      <family val="2"/>
    </font>
    <font>
      <sz val="11"/>
      <color rgb="FF000000"/>
      <name val="Times New Roman"/>
      <family val="1"/>
    </font>
    <font>
      <b/>
      <sz val="11"/>
      <color rgb="FF000000"/>
      <name val="Times New Roman"/>
      <family val="1"/>
    </font>
    <font>
      <u/>
      <sz val="11"/>
      <color theme="10"/>
      <name val="Calibri"/>
      <family val="2"/>
    </font>
    <font>
      <sz val="11"/>
      <color theme="1"/>
      <name val="Times New Roman"/>
      <family val="1"/>
    </font>
    <font>
      <sz val="11"/>
      <color theme="1"/>
      <name val="Calibri"/>
      <family val="2"/>
    </font>
    <font>
      <sz val="11"/>
      <color rgb="FF222222"/>
      <name val="Times New Roman"/>
      <family val="1"/>
    </font>
    <font>
      <u/>
      <sz val="10"/>
      <color rgb="FF222222"/>
      <name val="Arial"/>
      <family val="2"/>
    </font>
    <font>
      <strike/>
      <sz val="11"/>
      <color theme="1"/>
      <name val="Times New Roman"/>
      <family val="1"/>
    </font>
    <font>
      <u/>
      <sz val="11"/>
      <color rgb="FF000000"/>
      <name val="Times New Roman"/>
      <family val="1"/>
    </font>
    <font>
      <u/>
      <sz val="11"/>
      <color rgb="FF000000"/>
      <name val="Times New Roman"/>
      <family val="1"/>
    </font>
    <font>
      <sz val="11"/>
      <color rgb="FF000000"/>
      <name val="Times New Roman"/>
      <family val="1"/>
    </font>
    <font>
      <sz val="11"/>
      <color rgb="FF000000"/>
      <name val="Calibri"/>
      <family val="2"/>
    </font>
    <font>
      <sz val="10"/>
      <color rgb="FF000000"/>
      <name val="Calibri"/>
      <family val="2"/>
    </font>
    <font>
      <i/>
      <sz val="11"/>
      <color rgb="FF000000"/>
      <name val="Calibri"/>
      <family val="2"/>
    </font>
    <font>
      <i/>
      <sz val="10"/>
      <name val="Calibri"/>
      <family val="2"/>
    </font>
    <font>
      <sz val="10"/>
      <name val="Calibri"/>
      <family val="2"/>
    </font>
    <font>
      <b/>
      <sz val="11"/>
      <color rgb="FF000000"/>
      <name val="Times New Roman"/>
      <family val="1"/>
    </font>
    <font>
      <sz val="11"/>
      <color theme="1"/>
      <name val="Times New Roman"/>
      <family val="1"/>
    </font>
    <font>
      <sz val="11"/>
      <name val="Calibri"/>
      <family val="2"/>
    </font>
  </fonts>
  <fills count="14">
    <fill>
      <patternFill patternType="none"/>
    </fill>
    <fill>
      <patternFill patternType="gray125"/>
    </fill>
    <fill>
      <patternFill patternType="solid">
        <fgColor rgb="FF4BACC6"/>
        <bgColor rgb="FF4BACC6"/>
      </patternFill>
    </fill>
    <fill>
      <patternFill patternType="solid">
        <fgColor rgb="FFB6DDE8"/>
        <bgColor rgb="FFB6DDE8"/>
      </patternFill>
    </fill>
    <fill>
      <patternFill patternType="solid">
        <fgColor rgb="FFDAEEF3"/>
        <bgColor rgb="FFDAEEF3"/>
      </patternFill>
    </fill>
    <fill>
      <patternFill patternType="solid">
        <fgColor rgb="FFBFBFBF"/>
        <bgColor rgb="FFBFBFBF"/>
      </patternFill>
    </fill>
    <fill>
      <patternFill patternType="solid">
        <fgColor rgb="FFFFFFFF"/>
        <bgColor rgb="FFFFFFFF"/>
      </patternFill>
    </fill>
    <fill>
      <patternFill patternType="solid">
        <fgColor rgb="FFCC99FF"/>
        <bgColor rgb="FFCC99FF"/>
      </patternFill>
    </fill>
    <fill>
      <patternFill patternType="solid">
        <fgColor theme="0"/>
        <bgColor theme="0"/>
      </patternFill>
    </fill>
    <fill>
      <patternFill patternType="solid">
        <fgColor theme="8" tint="0.79998168889431442"/>
        <bgColor indexed="64"/>
      </patternFill>
    </fill>
    <fill>
      <patternFill patternType="solid">
        <fgColor rgb="FFCC99FF"/>
        <bgColor indexed="64"/>
      </patternFill>
    </fill>
    <fill>
      <patternFill patternType="solid">
        <fgColor rgb="FFFFFF00"/>
        <bgColor rgb="FFFFFF00"/>
      </patternFill>
    </fill>
    <fill>
      <patternFill patternType="solid">
        <fgColor rgb="FFFFFF00"/>
        <bgColor indexed="64"/>
      </patternFill>
    </fill>
    <fill>
      <patternFill patternType="solid">
        <fgColor rgb="FFCC99FF"/>
        <bgColor theme="0"/>
      </patternFill>
    </fill>
  </fills>
  <borders count="169">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right/>
      <top style="medium">
        <color rgb="FF000000"/>
      </top>
      <bottom style="medium">
        <color rgb="FF000000"/>
      </bottom>
      <diagonal/>
    </border>
    <border>
      <left style="medium">
        <color rgb="FF000000"/>
      </left>
      <right/>
      <top/>
      <bottom/>
      <diagonal/>
    </border>
    <border>
      <left/>
      <right/>
      <top style="medium">
        <color rgb="FF000000"/>
      </top>
      <bottom style="medium">
        <color rgb="FF000000"/>
      </bottom>
      <diagonal/>
    </border>
    <border>
      <left/>
      <right/>
      <top/>
      <bottom/>
      <diagonal/>
    </border>
    <border>
      <left/>
      <right/>
      <top/>
      <bottom/>
      <diagonal/>
    </border>
    <border>
      <left style="medium">
        <color rgb="FF000000"/>
      </left>
      <right style="medium">
        <color rgb="FF000000"/>
      </right>
      <top/>
      <bottom/>
      <diagonal/>
    </border>
    <border>
      <left/>
      <right/>
      <top style="medium">
        <color rgb="FF000000"/>
      </top>
      <bottom style="medium">
        <color rgb="FF000000"/>
      </bottom>
      <diagonal/>
    </border>
    <border>
      <left/>
      <right style="medium">
        <color rgb="FF000000"/>
      </right>
      <top/>
      <bottom style="medium">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F79646"/>
      </left>
      <right style="medium">
        <color rgb="FF000000"/>
      </right>
      <top/>
      <bottom/>
      <diagonal/>
    </border>
    <border>
      <left/>
      <right style="thin">
        <color rgb="FFF79646"/>
      </right>
      <top/>
      <bottom/>
      <diagonal/>
    </border>
    <border>
      <left style="thin">
        <color rgb="FFF79646"/>
      </left>
      <right/>
      <top/>
      <bottom style="thin">
        <color rgb="FFF79646"/>
      </bottom>
      <diagonal/>
    </border>
    <border>
      <left style="thin">
        <color rgb="FF000000"/>
      </left>
      <right style="thin">
        <color rgb="FF000000"/>
      </right>
      <top/>
      <bottom/>
      <diagonal/>
    </border>
    <border>
      <left/>
      <right style="thin">
        <color rgb="FFF79646"/>
      </right>
      <top style="medium">
        <color rgb="FF000000"/>
      </top>
      <bottom/>
      <diagonal/>
    </border>
    <border>
      <left style="thin">
        <color rgb="FFF79646"/>
      </left>
      <right style="medium">
        <color rgb="FF000000"/>
      </right>
      <top style="medium">
        <color rgb="FF000000"/>
      </top>
      <bottom/>
      <diagonal/>
    </border>
    <border>
      <left style="medium">
        <color rgb="FF000000"/>
      </left>
      <right/>
      <top style="medium">
        <color rgb="FF000000"/>
      </top>
      <bottom/>
      <diagonal/>
    </border>
    <border>
      <left style="thin">
        <color rgb="FFF79646"/>
      </left>
      <right style="medium">
        <color rgb="FF000000"/>
      </right>
      <top/>
      <bottom style="thin">
        <color rgb="FFF79646"/>
      </bottom>
      <diagonal/>
    </border>
    <border>
      <left/>
      <right style="thin">
        <color rgb="FFF79646"/>
      </right>
      <top/>
      <bottom style="thin">
        <color rgb="FFF79646"/>
      </bottom>
      <diagonal/>
    </border>
    <border>
      <left style="thin">
        <color rgb="FFF79646"/>
      </left>
      <right/>
      <top style="thin">
        <color rgb="FFF79646"/>
      </top>
      <bottom style="thin">
        <color rgb="FFF79646"/>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top/>
      <bottom/>
      <diagonal/>
    </border>
    <border>
      <left style="thin">
        <color rgb="FFF79646"/>
      </left>
      <right style="medium">
        <color rgb="FF000000"/>
      </right>
      <top style="thin">
        <color rgb="FFF79646"/>
      </top>
      <bottom/>
      <diagonal/>
    </border>
    <border>
      <left/>
      <right style="thin">
        <color rgb="FFF79646"/>
      </right>
      <top style="thin">
        <color rgb="FFF79646"/>
      </top>
      <bottom style="thin">
        <color rgb="FFF79646"/>
      </bottom>
      <diagonal/>
    </border>
    <border>
      <left style="thin">
        <color rgb="FFF79646"/>
      </left>
      <right/>
      <top style="thin">
        <color rgb="FFF79646"/>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right style="medium">
        <color rgb="FF000000"/>
      </right>
      <top/>
      <bottom style="medium">
        <color rgb="FF000000"/>
      </bottom>
      <diagonal/>
    </border>
    <border>
      <left/>
      <right style="thin">
        <color rgb="FFF79646"/>
      </right>
      <top style="thin">
        <color rgb="FFF79646"/>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F79646"/>
      </left>
      <right/>
      <top/>
      <bottom style="thin">
        <color rgb="FFF79646"/>
      </bottom>
      <diagonal/>
    </border>
    <border>
      <left style="medium">
        <color rgb="FF000000"/>
      </left>
      <right style="medium">
        <color rgb="FF000000"/>
      </right>
      <top style="medium">
        <color rgb="FF000000"/>
      </top>
      <bottom/>
      <diagonal/>
    </border>
    <border>
      <left style="thin">
        <color rgb="FFF79646"/>
      </left>
      <right style="medium">
        <color rgb="FF000000"/>
      </right>
      <top style="thin">
        <color rgb="FFF79646"/>
      </top>
      <bottom style="thin">
        <color rgb="FFF79646"/>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F79646"/>
      </left>
      <right style="thin">
        <color rgb="FFF79646"/>
      </right>
      <top/>
      <bottom style="thin">
        <color rgb="FFF79646"/>
      </bottom>
      <diagonal/>
    </border>
    <border>
      <left/>
      <right style="thin">
        <color rgb="FFF79646"/>
      </right>
      <top style="thin">
        <color rgb="FFF79646"/>
      </top>
      <bottom style="thin">
        <color rgb="FFF79646"/>
      </bottom>
      <diagonal/>
    </border>
    <border>
      <left style="thin">
        <color rgb="FFF79646"/>
      </left>
      <right style="thin">
        <color rgb="FFF79646"/>
      </right>
      <top/>
      <bottom/>
      <diagonal/>
    </border>
    <border>
      <left style="thin">
        <color rgb="FFF79646"/>
      </left>
      <right/>
      <top style="thin">
        <color rgb="FFF79646"/>
      </top>
      <bottom style="thin">
        <color rgb="FFF79646"/>
      </bottom>
      <diagonal/>
    </border>
    <border>
      <left style="thin">
        <color rgb="FFF79646"/>
      </left>
      <right/>
      <top style="thin">
        <color rgb="FFF79646"/>
      </top>
      <bottom/>
      <diagonal/>
    </border>
    <border>
      <left style="thin">
        <color rgb="FFF79646"/>
      </left>
      <right style="thin">
        <color rgb="FFF79646"/>
      </right>
      <top style="thin">
        <color rgb="FFF79646"/>
      </top>
      <bottom style="thin">
        <color rgb="FFF79646"/>
      </bottom>
      <diagonal/>
    </border>
    <border>
      <left style="thin">
        <color rgb="FFF79646"/>
      </left>
      <right style="medium">
        <color rgb="FF000000"/>
      </right>
      <top/>
      <bottom/>
      <diagonal/>
    </border>
    <border>
      <left style="thin">
        <color rgb="FFF79646"/>
      </left>
      <right style="thin">
        <color rgb="FF000000"/>
      </right>
      <top/>
      <bottom style="thin">
        <color rgb="FFF79646"/>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F79646"/>
      </left>
      <right style="thin">
        <color rgb="FFF79646"/>
      </right>
      <top style="thin">
        <color rgb="FFF79646"/>
      </top>
      <bottom/>
      <diagonal/>
    </border>
    <border>
      <left style="thin">
        <color rgb="FFF79646"/>
      </left>
      <right style="thin">
        <color rgb="FF000000"/>
      </right>
      <top style="thin">
        <color rgb="FFF79646"/>
      </top>
      <bottom/>
      <diagonal/>
    </border>
    <border>
      <left/>
      <right style="thin">
        <color rgb="FFF79646"/>
      </right>
      <top style="thin">
        <color rgb="FFF79646"/>
      </top>
      <bottom/>
      <diagonal/>
    </border>
    <border>
      <left/>
      <right/>
      <top/>
      <bottom/>
      <diagonal/>
    </border>
    <border>
      <left/>
      <right style="thin">
        <color rgb="FFF79646"/>
      </right>
      <top/>
      <bottom style="thin">
        <color rgb="FFF79646"/>
      </bottom>
      <diagonal/>
    </border>
    <border>
      <left style="thin">
        <color rgb="FFF79646"/>
      </left>
      <right style="thin">
        <color rgb="FF000000"/>
      </right>
      <top/>
      <bottom/>
      <diagonal/>
    </border>
    <border>
      <left style="thin">
        <color rgb="FFF79646"/>
      </left>
      <right/>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medium">
        <color rgb="FF000000"/>
      </right>
      <top/>
      <bottom/>
      <diagonal/>
    </border>
    <border>
      <left/>
      <right style="thin">
        <color rgb="FFF79646"/>
      </right>
      <top/>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F79646"/>
      </right>
      <top style="thin">
        <color rgb="FFF79646"/>
      </top>
      <bottom/>
      <diagonal/>
    </border>
    <border>
      <left style="medium">
        <color rgb="FF000000"/>
      </left>
      <right style="thin">
        <color rgb="FFF79646"/>
      </right>
      <top/>
      <bottom style="thin">
        <color rgb="FFF79646"/>
      </bottom>
      <diagonal/>
    </border>
    <border>
      <left style="thin">
        <color rgb="FFF79646"/>
      </left>
      <right style="medium">
        <color rgb="FF000000"/>
      </right>
      <top/>
      <bottom/>
      <diagonal/>
    </border>
    <border>
      <left style="medium">
        <color rgb="FF000000"/>
      </left>
      <right style="thin">
        <color rgb="FFF79646"/>
      </right>
      <top/>
      <bottom/>
      <diagonal/>
    </border>
    <border>
      <left style="medium">
        <color rgb="FF000000"/>
      </left>
      <right style="thin">
        <color rgb="FFFF9900"/>
      </right>
      <top style="thin">
        <color rgb="FFF79646"/>
      </top>
      <bottom style="thin">
        <color rgb="FFFF9900"/>
      </bottom>
      <diagonal/>
    </border>
    <border>
      <left style="thin">
        <color rgb="FFFF9900"/>
      </left>
      <right/>
      <top style="thin">
        <color rgb="FFF79646"/>
      </top>
      <bottom style="thin">
        <color rgb="FFFF9900"/>
      </bottom>
      <diagonal/>
    </border>
    <border>
      <left style="thin">
        <color rgb="FFF79646"/>
      </left>
      <right/>
      <top/>
      <bottom/>
      <diagonal/>
    </border>
    <border>
      <left style="medium">
        <color rgb="FF000000"/>
      </left>
      <right style="thin">
        <color rgb="FFFF9900"/>
      </right>
      <top/>
      <bottom style="thin">
        <color rgb="FFF79646"/>
      </bottom>
      <diagonal/>
    </border>
    <border>
      <left style="thin">
        <color rgb="FFF79646"/>
      </left>
      <right style="medium">
        <color rgb="FF000000"/>
      </right>
      <top style="thin">
        <color rgb="FFF79646"/>
      </top>
      <bottom style="medium">
        <color rgb="FF000000"/>
      </bottom>
      <diagonal/>
    </border>
    <border>
      <left/>
      <right style="thin">
        <color rgb="FFF79646"/>
      </right>
      <top style="thin">
        <color rgb="FFF79646"/>
      </top>
      <bottom style="medium">
        <color rgb="FF000000"/>
      </bottom>
      <diagonal/>
    </border>
    <border>
      <left style="thin">
        <color rgb="FFF79646"/>
      </left>
      <right style="thin">
        <color rgb="FFF79646"/>
      </right>
      <top style="thin">
        <color rgb="FFF79646"/>
      </top>
      <bottom style="medium">
        <color rgb="FF000000"/>
      </bottom>
      <diagonal/>
    </border>
    <border>
      <left style="thin">
        <color rgb="FFF79646"/>
      </left>
      <right/>
      <top style="thin">
        <color rgb="FFF79646"/>
      </top>
      <bottom style="medium">
        <color rgb="FF000000"/>
      </bottom>
      <diagonal/>
    </border>
    <border>
      <left style="thin">
        <color rgb="FFF79646"/>
      </left>
      <right/>
      <top style="thin">
        <color rgb="FFF79646"/>
      </top>
      <bottom/>
      <diagonal/>
    </border>
    <border>
      <left style="thin">
        <color rgb="FFF79646"/>
      </left>
      <right/>
      <top/>
      <bottom style="thin">
        <color rgb="FFF79646"/>
      </bottom>
      <diagonal/>
    </border>
    <border>
      <left style="thin">
        <color rgb="FF000000"/>
      </left>
      <right style="thin">
        <color rgb="FFF79646"/>
      </right>
      <top style="thin">
        <color rgb="FFF79646"/>
      </top>
      <bottom/>
      <diagonal/>
    </border>
    <border>
      <left style="thin">
        <color rgb="FF000000"/>
      </left>
      <right style="thin">
        <color rgb="FFF79646"/>
      </right>
      <top/>
      <bottom style="thin">
        <color rgb="FFF79646"/>
      </bottom>
      <diagonal/>
    </border>
    <border>
      <left style="thin">
        <color rgb="FFFF9900"/>
      </left>
      <right style="thin">
        <color rgb="FFF79646"/>
      </right>
      <top style="thin">
        <color rgb="FFF79646"/>
      </top>
      <bottom style="thin">
        <color rgb="FFFF9900"/>
      </bottom>
      <diagonal/>
    </border>
    <border>
      <left style="thin">
        <color rgb="FFF79646"/>
      </left>
      <right/>
      <top style="thin">
        <color rgb="FFF79646"/>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medium">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style="medium">
        <color rgb="FF000000"/>
      </right>
      <top style="thin">
        <color rgb="FF000000"/>
      </top>
      <bottom style="medium">
        <color rgb="FF000000"/>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indexed="64"/>
      </left>
      <right style="medium">
        <color rgb="FF000000"/>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medium">
        <color rgb="FF000000"/>
      </right>
      <top style="medium">
        <color indexed="64"/>
      </top>
      <bottom/>
      <diagonal/>
    </border>
    <border>
      <left style="medium">
        <color rgb="FF000000"/>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rgb="FF000000"/>
      </right>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s>
  <cellStyleXfs count="5">
    <xf numFmtId="0" fontId="0" fillId="0" borderId="0"/>
    <xf numFmtId="0" fontId="14" fillId="0" borderId="84"/>
    <xf numFmtId="9" fontId="14" fillId="0" borderId="84" applyFont="0" applyFill="0" applyBorder="0" applyAlignment="0" applyProtection="0"/>
    <xf numFmtId="0" fontId="14" fillId="0" borderId="84"/>
    <xf numFmtId="0" fontId="14" fillId="0" borderId="84"/>
  </cellStyleXfs>
  <cellXfs count="590">
    <xf numFmtId="0" fontId="0" fillId="0" borderId="0" xfId="0" applyFont="1" applyAlignment="1"/>
    <xf numFmtId="0" fontId="1" fillId="2" borderId="4" xfId="0" applyFont="1" applyFill="1" applyBorder="1" applyAlignment="1">
      <alignment vertical="center" wrapText="1"/>
    </xf>
    <xf numFmtId="0" fontId="3" fillId="0" borderId="0" xfId="0" applyFont="1" applyAlignment="1">
      <alignment horizontal="center" vertical="center"/>
    </xf>
    <xf numFmtId="0" fontId="0" fillId="0" borderId="0" xfId="0" applyFont="1"/>
    <xf numFmtId="0" fontId="4" fillId="3" borderId="8" xfId="0" applyFont="1" applyFill="1" applyBorder="1" applyAlignment="1">
      <alignment vertical="center"/>
    </xf>
    <xf numFmtId="0" fontId="4" fillId="3" borderId="16" xfId="0" applyFont="1" applyFill="1" applyBorder="1" applyAlignment="1">
      <alignment vertical="center"/>
    </xf>
    <xf numFmtId="0" fontId="4" fillId="3" borderId="24" xfId="0" applyFont="1" applyFill="1" applyBorder="1" applyAlignment="1">
      <alignment vertical="center"/>
    </xf>
    <xf numFmtId="0" fontId="4" fillId="3" borderId="28" xfId="0" applyFont="1" applyFill="1" applyBorder="1" applyAlignment="1">
      <alignment vertical="center"/>
    </xf>
    <xf numFmtId="0" fontId="6" fillId="0" borderId="43"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52" xfId="0" applyFont="1" applyBorder="1" applyAlignment="1">
      <alignment horizontal="center" vertical="center"/>
    </xf>
    <xf numFmtId="0" fontId="6" fillId="6" borderId="56" xfId="0" applyFont="1" applyFill="1" applyBorder="1" applyAlignment="1">
      <alignment horizontal="center" vertical="center" wrapText="1"/>
    </xf>
    <xf numFmtId="0" fontId="3" fillId="0" borderId="20" xfId="0" applyFont="1" applyBorder="1" applyAlignment="1">
      <alignment horizontal="center" vertical="center" wrapText="1"/>
    </xf>
    <xf numFmtId="0" fontId="6" fillId="5" borderId="67" xfId="0" applyFont="1" applyFill="1" applyBorder="1" applyAlignment="1">
      <alignment horizontal="center" vertical="center" wrapText="1"/>
    </xf>
    <xf numFmtId="0" fontId="4" fillId="0" borderId="70" xfId="0" applyFont="1" applyBorder="1" applyAlignment="1">
      <alignment horizontal="center" vertical="center"/>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6" borderId="74" xfId="0" applyFont="1" applyFill="1" applyBorder="1" applyAlignment="1">
      <alignment horizontal="center" vertical="center" wrapText="1"/>
    </xf>
    <xf numFmtId="0" fontId="6" fillId="0" borderId="75" xfId="0" applyFont="1" applyBorder="1" applyAlignment="1">
      <alignment horizontal="center" vertical="center" wrapText="1"/>
    </xf>
    <xf numFmtId="0" fontId="7" fillId="0" borderId="0" xfId="0" applyFont="1"/>
    <xf numFmtId="0" fontId="7" fillId="0" borderId="20" xfId="0" applyFont="1" applyBorder="1" applyAlignment="1">
      <alignment horizontal="center" vertical="center"/>
    </xf>
    <xf numFmtId="0" fontId="3" fillId="0" borderId="30" xfId="0"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horizontal="center" vertical="center"/>
    </xf>
    <xf numFmtId="0" fontId="6" fillId="0" borderId="76" xfId="0" applyFont="1" applyBorder="1" applyAlignment="1">
      <alignment horizontal="center" vertical="center" wrapText="1"/>
    </xf>
    <xf numFmtId="0" fontId="0" fillId="0" borderId="79" xfId="0" applyFont="1" applyBorder="1" applyAlignment="1">
      <alignment horizontal="center" vertical="center"/>
    </xf>
    <xf numFmtId="0" fontId="0" fillId="0" borderId="70" xfId="0" applyFont="1" applyBorder="1" applyAlignment="1">
      <alignment horizontal="center" vertical="center"/>
    </xf>
    <xf numFmtId="0" fontId="0" fillId="0" borderId="80" xfId="0" applyFont="1" applyBorder="1" applyAlignment="1">
      <alignment horizontal="center" vertical="center"/>
    </xf>
    <xf numFmtId="0" fontId="0" fillId="0" borderId="20" xfId="0" applyFont="1" applyBorder="1" applyAlignment="1">
      <alignment horizontal="center" vertical="center"/>
    </xf>
    <xf numFmtId="0" fontId="3" fillId="0" borderId="20" xfId="0" applyFont="1" applyBorder="1" applyAlignment="1">
      <alignment horizontal="center" vertical="center"/>
    </xf>
    <xf numFmtId="0" fontId="3" fillId="0" borderId="72" xfId="0" applyFont="1" applyBorder="1" applyAlignment="1">
      <alignment horizontal="center" vertical="center" wrapText="1"/>
    </xf>
    <xf numFmtId="0" fontId="6" fillId="0" borderId="8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6" xfId="0" applyFont="1" applyBorder="1" applyAlignment="1">
      <alignment horizontal="center" vertical="center" wrapText="1"/>
    </xf>
    <xf numFmtId="164" fontId="6" fillId="0" borderId="76" xfId="0" applyNumberFormat="1" applyFont="1" applyBorder="1" applyAlignment="1">
      <alignment horizontal="center" vertical="center"/>
    </xf>
    <xf numFmtId="164" fontId="6" fillId="0" borderId="50" xfId="0" applyNumberFormat="1" applyFont="1" applyBorder="1" applyAlignment="1">
      <alignment horizontal="center" vertical="center"/>
    </xf>
    <xf numFmtId="0" fontId="3" fillId="6" borderId="84" xfId="0" applyFont="1" applyFill="1" applyBorder="1" applyAlignment="1">
      <alignment horizontal="center" vertical="center"/>
    </xf>
    <xf numFmtId="164" fontId="3" fillId="0" borderId="76" xfId="0" applyNumberFormat="1" applyFont="1" applyBorder="1" applyAlignment="1">
      <alignment horizontal="center" vertical="center"/>
    </xf>
    <xf numFmtId="164" fontId="3" fillId="0" borderId="50" xfId="0" applyNumberFormat="1" applyFont="1" applyBorder="1" applyAlignment="1">
      <alignment horizontal="center" vertical="center"/>
    </xf>
    <xf numFmtId="0" fontId="3" fillId="0" borderId="75" xfId="0" applyFont="1" applyBorder="1" applyAlignment="1">
      <alignment horizontal="center" vertical="center" wrapText="1"/>
    </xf>
    <xf numFmtId="0" fontId="3" fillId="0" borderId="50" xfId="0" applyFont="1" applyBorder="1" applyAlignment="1">
      <alignment horizontal="center" vertical="center"/>
    </xf>
    <xf numFmtId="0" fontId="6" fillId="6" borderId="76" xfId="0" applyFont="1" applyFill="1" applyBorder="1" applyAlignment="1">
      <alignment horizontal="center" vertical="center" wrapText="1"/>
    </xf>
    <xf numFmtId="164" fontId="6" fillId="6" borderId="76" xfId="0" applyNumberFormat="1" applyFont="1" applyFill="1" applyBorder="1" applyAlignment="1">
      <alignment horizontal="center" vertical="center"/>
    </xf>
    <xf numFmtId="164" fontId="6" fillId="6" borderId="74" xfId="0" applyNumberFormat="1" applyFont="1" applyFill="1" applyBorder="1" applyAlignment="1">
      <alignment horizontal="center" vertical="center"/>
    </xf>
    <xf numFmtId="0" fontId="3" fillId="6" borderId="56" xfId="0" applyFont="1" applyFill="1" applyBorder="1" applyAlignment="1">
      <alignment horizontal="center" vertical="center" wrapText="1"/>
    </xf>
    <xf numFmtId="0" fontId="0" fillId="0" borderId="88" xfId="0" applyFont="1" applyBorder="1" applyAlignment="1">
      <alignment horizontal="center" vertical="center"/>
    </xf>
    <xf numFmtId="0" fontId="3" fillId="6" borderId="76" xfId="0" applyFont="1" applyFill="1" applyBorder="1" applyAlignment="1">
      <alignment horizontal="center" vertical="center" wrapText="1"/>
    </xf>
    <xf numFmtId="0" fontId="3" fillId="6" borderId="74" xfId="0" applyFont="1" applyFill="1" applyBorder="1" applyAlignment="1">
      <alignment horizontal="center" vertical="center" wrapText="1"/>
    </xf>
    <xf numFmtId="0" fontId="0" fillId="0" borderId="89" xfId="0" applyFont="1" applyBorder="1" applyAlignment="1">
      <alignment horizontal="center" vertical="center"/>
    </xf>
    <xf numFmtId="0" fontId="6" fillId="0" borderId="87" xfId="0" applyFont="1" applyBorder="1" applyAlignment="1">
      <alignment horizontal="center" vertical="center" wrapText="1"/>
    </xf>
    <xf numFmtId="0" fontId="3" fillId="6" borderId="92" xfId="0" applyFont="1" applyFill="1" applyBorder="1" applyAlignment="1">
      <alignment horizontal="center" vertical="center"/>
    </xf>
    <xf numFmtId="0" fontId="3" fillId="6" borderId="68" xfId="0" applyFont="1" applyFill="1" applyBorder="1" applyAlignment="1">
      <alignment horizontal="center" vertical="center"/>
    </xf>
    <xf numFmtId="164" fontId="3" fillId="6" borderId="76" xfId="0" applyNumberFormat="1" applyFont="1" applyFill="1" applyBorder="1" applyAlignment="1">
      <alignment horizontal="center" vertical="center"/>
    </xf>
    <xf numFmtId="164" fontId="3" fillId="6" borderId="74" xfId="0" applyNumberFormat="1" applyFont="1" applyFill="1" applyBorder="1" applyAlignment="1">
      <alignment horizontal="center" vertical="center"/>
    </xf>
    <xf numFmtId="0" fontId="3" fillId="0" borderId="30" xfId="0" applyFont="1" applyBorder="1" applyAlignment="1">
      <alignment horizontal="center" vertical="center" wrapText="1"/>
    </xf>
    <xf numFmtId="0" fontId="3" fillId="0" borderId="29" xfId="0" applyFont="1" applyBorder="1" applyAlignment="1">
      <alignment horizontal="center" vertical="center"/>
    </xf>
    <xf numFmtId="0" fontId="0" fillId="0" borderId="29" xfId="0" applyFont="1" applyBorder="1"/>
    <xf numFmtId="0" fontId="3" fillId="0" borderId="29" xfId="0" applyFont="1" applyBorder="1" applyAlignment="1">
      <alignment horizontal="center" vertical="center" wrapText="1"/>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87" xfId="0" applyFont="1" applyBorder="1" applyAlignment="1">
      <alignment horizontal="center" vertical="center"/>
    </xf>
    <xf numFmtId="0" fontId="3" fillId="0" borderId="43" xfId="0" applyFont="1" applyBorder="1" applyAlignment="1">
      <alignment horizontal="center" vertical="center"/>
    </xf>
    <xf numFmtId="0" fontId="0" fillId="0" borderId="70" xfId="0" applyFont="1" applyBorder="1"/>
    <xf numFmtId="0" fontId="0" fillId="8" borderId="70" xfId="0" applyFont="1" applyFill="1" applyBorder="1"/>
    <xf numFmtId="0" fontId="0" fillId="8" borderId="94" xfId="0" applyFont="1" applyFill="1" applyBorder="1"/>
    <xf numFmtId="0" fontId="0" fillId="8" borderId="52" xfId="0" applyFont="1" applyFill="1" applyBorder="1" applyAlignment="1">
      <alignment horizontal="center" vertical="center"/>
    </xf>
    <xf numFmtId="0" fontId="0" fillId="8" borderId="52" xfId="0" applyFont="1" applyFill="1" applyBorder="1"/>
    <xf numFmtId="0" fontId="0" fillId="8" borderId="95" xfId="0" applyFont="1" applyFill="1" applyBorder="1"/>
    <xf numFmtId="0" fontId="0" fillId="8" borderId="92" xfId="0" applyFont="1" applyFill="1" applyBorder="1"/>
    <xf numFmtId="0" fontId="0" fillId="8" borderId="68" xfId="0" applyFont="1" applyFill="1" applyBorder="1"/>
    <xf numFmtId="0" fontId="3" fillId="0" borderId="72" xfId="0" applyFont="1" applyBorder="1" applyAlignment="1">
      <alignment horizontal="center" vertical="center"/>
    </xf>
    <xf numFmtId="0" fontId="10" fillId="6" borderId="74" xfId="0" applyFont="1" applyFill="1" applyBorder="1" applyAlignment="1">
      <alignment horizontal="center" vertical="center" wrapText="1"/>
    </xf>
    <xf numFmtId="0" fontId="3" fillId="0" borderId="43" xfId="0" applyFont="1" applyBorder="1" applyAlignment="1">
      <alignment horizontal="center" vertical="center" wrapText="1"/>
    </xf>
    <xf numFmtId="0" fontId="11" fillId="0" borderId="20" xfId="0" applyFont="1" applyBorder="1" applyAlignment="1">
      <alignment horizontal="center" vertical="center" wrapText="1"/>
    </xf>
    <xf numFmtId="0" fontId="3" fillId="5" borderId="67" xfId="0" applyFont="1" applyFill="1" applyBorder="1" applyAlignment="1">
      <alignment horizontal="center" vertical="center" wrapText="1"/>
    </xf>
    <xf numFmtId="0" fontId="6" fillId="0" borderId="20" xfId="0" applyFont="1" applyBorder="1" applyAlignment="1">
      <alignment horizontal="center" vertical="center" wrapText="1"/>
    </xf>
    <xf numFmtId="0" fontId="0" fillId="0" borderId="100" xfId="0" applyFont="1" applyBorder="1"/>
    <xf numFmtId="0" fontId="0" fillId="0" borderId="20" xfId="0" applyFont="1" applyBorder="1"/>
    <xf numFmtId="0" fontId="0" fillId="0" borderId="101" xfId="0" applyFont="1" applyBorder="1"/>
    <xf numFmtId="0" fontId="0" fillId="0" borderId="103" xfId="0" applyFont="1" applyBorder="1"/>
    <xf numFmtId="0" fontId="6" fillId="7" borderId="74" xfId="0" applyFont="1" applyFill="1" applyBorder="1" applyAlignment="1">
      <alignment horizontal="center" vertical="center" wrapText="1"/>
    </xf>
    <xf numFmtId="0" fontId="0" fillId="8" borderId="70" xfId="0" applyFont="1" applyFill="1" applyBorder="1" applyAlignment="1">
      <alignment horizontal="center" vertical="center"/>
    </xf>
    <xf numFmtId="0" fontId="6" fillId="5" borderId="104" xfId="0" applyFont="1" applyFill="1" applyBorder="1" applyAlignment="1">
      <alignment horizontal="center" vertical="center" wrapText="1"/>
    </xf>
    <xf numFmtId="0" fontId="6" fillId="6" borderId="105" xfId="0" applyFont="1" applyFill="1" applyBorder="1" applyAlignment="1">
      <alignment horizontal="center" vertical="center" wrapText="1"/>
    </xf>
    <xf numFmtId="0" fontId="6" fillId="6" borderId="106" xfId="0" applyFont="1" applyFill="1" applyBorder="1" applyAlignment="1">
      <alignment horizontal="center" vertical="center" wrapText="1"/>
    </xf>
    <xf numFmtId="0" fontId="4" fillId="0" borderId="62" xfId="0" applyFont="1" applyBorder="1" applyAlignment="1">
      <alignment horizontal="center" vertical="center"/>
    </xf>
    <xf numFmtId="0" fontId="6" fillId="0" borderId="106" xfId="0" applyFont="1" applyBorder="1" applyAlignment="1">
      <alignment horizontal="center" vertical="center" wrapText="1"/>
    </xf>
    <xf numFmtId="0" fontId="6" fillId="0" borderId="107"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0" xfId="0" applyFont="1" applyAlignment="1">
      <alignment vertical="center"/>
    </xf>
    <xf numFmtId="0" fontId="6" fillId="6" borderId="108" xfId="0" applyFont="1" applyFill="1" applyBorder="1" applyAlignment="1">
      <alignment horizontal="center" vertical="center" wrapText="1"/>
    </xf>
    <xf numFmtId="0" fontId="6" fillId="6" borderId="109" xfId="0" applyFont="1" applyFill="1" applyBorder="1" applyAlignment="1">
      <alignment horizontal="center" vertical="center" wrapText="1"/>
    </xf>
    <xf numFmtId="0" fontId="10" fillId="0" borderId="76" xfId="0" applyFont="1" applyBorder="1" applyAlignment="1">
      <alignment horizontal="center" vertical="center" wrapText="1"/>
    </xf>
    <xf numFmtId="164" fontId="6" fillId="0" borderId="76" xfId="0" applyNumberFormat="1" applyFont="1" applyBorder="1" applyAlignment="1">
      <alignment horizontal="center" vertical="center" wrapText="1"/>
    </xf>
    <xf numFmtId="164" fontId="6" fillId="6" borderId="76" xfId="0" applyNumberFormat="1" applyFont="1" applyFill="1" applyBorder="1" applyAlignment="1">
      <alignment horizontal="center" vertical="center" wrapText="1"/>
    </xf>
    <xf numFmtId="49" fontId="3" fillId="0" borderId="76" xfId="0" applyNumberFormat="1" applyFont="1" applyBorder="1" applyAlignment="1">
      <alignment horizontal="center" vertical="center"/>
    </xf>
    <xf numFmtId="49" fontId="3" fillId="6" borderId="76" xfId="0" applyNumberFormat="1" applyFont="1" applyFill="1" applyBorder="1" applyAlignment="1">
      <alignment horizontal="center" vertical="center"/>
    </xf>
    <xf numFmtId="49" fontId="3" fillId="0" borderId="76" xfId="0" applyNumberFormat="1" applyFont="1" applyBorder="1" applyAlignment="1">
      <alignment horizontal="center" vertical="center" wrapText="1"/>
    </xf>
    <xf numFmtId="0" fontId="0" fillId="0" borderId="79" xfId="0" applyFont="1" applyBorder="1" applyAlignment="1">
      <alignment vertical="center"/>
    </xf>
    <xf numFmtId="0" fontId="0" fillId="0" borderId="70" xfId="0" applyFont="1" applyBorder="1" applyAlignment="1">
      <alignment vertical="center"/>
    </xf>
    <xf numFmtId="0" fontId="0" fillId="8" borderId="70" xfId="0" applyFont="1" applyFill="1" applyBorder="1" applyAlignment="1">
      <alignment vertical="center"/>
    </xf>
    <xf numFmtId="164" fontId="6" fillId="0" borderId="50" xfId="0" applyNumberFormat="1" applyFont="1" applyBorder="1" applyAlignment="1">
      <alignment horizontal="center" vertical="center" wrapText="1"/>
    </xf>
    <xf numFmtId="11" fontId="6" fillId="0" borderId="76" xfId="0" applyNumberFormat="1" applyFont="1" applyBorder="1" applyAlignment="1">
      <alignment horizontal="center" vertical="center" wrapText="1"/>
    </xf>
    <xf numFmtId="0" fontId="6" fillId="7" borderId="76" xfId="0" applyFont="1" applyFill="1" applyBorder="1" applyAlignment="1">
      <alignment horizontal="center" vertical="center" wrapText="1"/>
    </xf>
    <xf numFmtId="0" fontId="0" fillId="0" borderId="112" xfId="0" applyFont="1" applyBorder="1"/>
    <xf numFmtId="0" fontId="3" fillId="0" borderId="76" xfId="0" applyFont="1" applyBorder="1" applyAlignment="1">
      <alignment horizontal="center" vertical="center" wrapText="1"/>
    </xf>
    <xf numFmtId="0" fontId="3" fillId="7" borderId="72" xfId="0" applyFont="1" applyFill="1" applyBorder="1" applyAlignment="1">
      <alignment horizontal="center" vertical="center"/>
    </xf>
    <xf numFmtId="0" fontId="6" fillId="7" borderId="76" xfId="0" applyFont="1" applyFill="1" applyBorder="1" applyAlignment="1">
      <alignment horizontal="center" vertical="center" wrapText="1"/>
    </xf>
    <xf numFmtId="164" fontId="6" fillId="6" borderId="74" xfId="0" applyNumberFormat="1" applyFont="1" applyFill="1" applyBorder="1" applyAlignment="1">
      <alignment horizontal="center" vertical="center" wrapText="1"/>
    </xf>
    <xf numFmtId="164" fontId="3" fillId="6" borderId="106" xfId="0" applyNumberFormat="1" applyFont="1" applyFill="1" applyBorder="1" applyAlignment="1">
      <alignment horizontal="center" vertical="center"/>
    </xf>
    <xf numFmtId="164" fontId="3" fillId="6" borderId="113" xfId="0" applyNumberFormat="1" applyFont="1" applyFill="1" applyBorder="1" applyAlignment="1">
      <alignment horizontal="center" vertical="center"/>
    </xf>
    <xf numFmtId="0" fontId="4" fillId="8" borderId="114" xfId="0" applyFont="1" applyFill="1" applyBorder="1" applyAlignment="1">
      <alignment horizontal="center" vertical="center"/>
    </xf>
    <xf numFmtId="0" fontId="6" fillId="6" borderId="113" xfId="0" applyFont="1" applyFill="1" applyBorder="1" applyAlignment="1">
      <alignment horizontal="center" vertical="center" wrapText="1"/>
    </xf>
    <xf numFmtId="0" fontId="0" fillId="0" borderId="115" xfId="0" applyFont="1" applyBorder="1" applyAlignment="1">
      <alignment horizontal="center" vertical="center"/>
    </xf>
    <xf numFmtId="0" fontId="0" fillId="0" borderId="114" xfId="0" applyFont="1" applyBorder="1" applyAlignment="1">
      <alignment horizontal="center" vertical="center"/>
    </xf>
    <xf numFmtId="0" fontId="0" fillId="0" borderId="116" xfId="0" applyFont="1" applyBorder="1" applyAlignment="1">
      <alignment horizontal="center" vertical="center"/>
    </xf>
    <xf numFmtId="0" fontId="0"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0" fillId="0" borderId="0" xfId="0" applyFont="1" applyAlignment="1"/>
    <xf numFmtId="0" fontId="0" fillId="0" borderId="94" xfId="0" applyFont="1" applyBorder="1" applyAlignment="1">
      <alignment horizontal="center" vertical="center"/>
    </xf>
    <xf numFmtId="0" fontId="7" fillId="0" borderId="92" xfId="0" applyFont="1" applyBorder="1" applyAlignment="1">
      <alignment horizontal="center" vertical="center"/>
    </xf>
    <xf numFmtId="0" fontId="0" fillId="0" borderId="92" xfId="0" applyFont="1" applyBorder="1" applyAlignment="1">
      <alignment horizontal="center" vertical="center"/>
    </xf>
    <xf numFmtId="0" fontId="0" fillId="0" borderId="60" xfId="0" applyFont="1" applyBorder="1" applyAlignment="1">
      <alignment horizontal="center" vertical="center"/>
    </xf>
    <xf numFmtId="0" fontId="1" fillId="4" borderId="120" xfId="0" applyFont="1" applyFill="1" applyBorder="1" applyAlignment="1">
      <alignment horizontal="center" vertical="center" wrapText="1"/>
    </xf>
    <xf numFmtId="0" fontId="7"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95" xfId="0" applyFont="1" applyBorder="1" applyAlignment="1">
      <alignment horizontal="center" vertical="center"/>
    </xf>
    <xf numFmtId="0" fontId="0" fillId="0" borderId="121" xfId="0" applyFont="1" applyBorder="1" applyAlignment="1">
      <alignment horizontal="center" vertical="center"/>
    </xf>
    <xf numFmtId="0" fontId="0" fillId="8" borderId="122" xfId="0" applyFont="1" applyFill="1" applyBorder="1" applyAlignment="1">
      <alignment horizontal="center" vertical="center"/>
    </xf>
    <xf numFmtId="0" fontId="0" fillId="8" borderId="121" xfId="0" applyFont="1" applyFill="1" applyBorder="1"/>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1" fillId="4" borderId="131" xfId="0" applyFont="1" applyFill="1" applyBorder="1" applyAlignment="1">
      <alignment horizontal="center" vertical="center" wrapText="1"/>
    </xf>
    <xf numFmtId="0" fontId="7" fillId="0" borderId="132" xfId="0" applyFont="1" applyBorder="1" applyAlignment="1">
      <alignment horizontal="center" vertical="center"/>
    </xf>
    <xf numFmtId="0" fontId="0" fillId="0" borderId="132" xfId="0" applyFont="1" applyBorder="1" applyAlignment="1">
      <alignment horizontal="center" vertical="center"/>
    </xf>
    <xf numFmtId="0" fontId="0" fillId="8" borderId="132" xfId="0" applyFont="1" applyFill="1" applyBorder="1"/>
    <xf numFmtId="0" fontId="0" fillId="0" borderId="133" xfId="0" applyFont="1" applyBorder="1" applyAlignment="1">
      <alignment horizontal="center" vertical="center"/>
    </xf>
    <xf numFmtId="0" fontId="2" fillId="0" borderId="20" xfId="0" applyFont="1" applyBorder="1" applyAlignment="1"/>
    <xf numFmtId="0" fontId="1" fillId="4" borderId="66" xfId="0" applyFont="1" applyFill="1" applyBorder="1" applyAlignment="1">
      <alignment vertical="center" wrapText="1"/>
    </xf>
    <xf numFmtId="0" fontId="1" fillId="4" borderId="68" xfId="0" applyFont="1" applyFill="1" applyBorder="1" applyAlignment="1">
      <alignment vertical="center" wrapText="1"/>
    </xf>
    <xf numFmtId="0" fontId="5" fillId="4" borderId="92" xfId="0" applyFont="1" applyFill="1" applyBorder="1" applyAlignment="1">
      <alignment vertical="center" wrapText="1"/>
    </xf>
    <xf numFmtId="0" fontId="5" fillId="4" borderId="60" xfId="0" applyFont="1" applyFill="1" applyBorder="1" applyAlignment="1">
      <alignment vertical="center" wrapText="1"/>
    </xf>
    <xf numFmtId="0" fontId="13" fillId="9" borderId="142" xfId="0" applyFont="1" applyFill="1" applyBorder="1" applyAlignment="1">
      <alignment horizontal="center" vertical="center" wrapText="1"/>
    </xf>
    <xf numFmtId="0" fontId="13" fillId="9" borderId="143" xfId="0" applyFont="1" applyFill="1" applyBorder="1" applyAlignment="1">
      <alignment horizontal="center" vertical="center" wrapText="1"/>
    </xf>
    <xf numFmtId="0" fontId="13" fillId="9" borderId="143" xfId="0" applyFont="1" applyFill="1" applyBorder="1" applyAlignment="1">
      <alignment horizontal="center" vertical="center"/>
    </xf>
    <xf numFmtId="0" fontId="13" fillId="9" borderId="144" xfId="0" applyFont="1" applyFill="1" applyBorder="1" applyAlignment="1">
      <alignment horizontal="center" vertical="center"/>
    </xf>
    <xf numFmtId="0" fontId="0" fillId="0" borderId="84" xfId="1" applyFont="1" applyAlignment="1"/>
    <xf numFmtId="0" fontId="6" fillId="5" borderId="55" xfId="0" applyFont="1" applyFill="1" applyBorder="1" applyAlignment="1">
      <alignment horizontal="left" vertical="center" wrapText="1"/>
    </xf>
    <xf numFmtId="0" fontId="6" fillId="6" borderId="56" xfId="0" applyFont="1" applyFill="1" applyBorder="1" applyAlignment="1">
      <alignment horizontal="left" vertical="center" wrapText="1"/>
    </xf>
    <xf numFmtId="0" fontId="0" fillId="0" borderId="132" xfId="0" applyFont="1" applyBorder="1" applyAlignment="1">
      <alignment horizontal="left" vertical="center"/>
    </xf>
    <xf numFmtId="0" fontId="6" fillId="5" borderId="67" xfId="0" applyFont="1" applyFill="1" applyBorder="1" applyAlignment="1">
      <alignment horizontal="left" vertical="center" wrapText="1"/>
    </xf>
    <xf numFmtId="0" fontId="4" fillId="0" borderId="70" xfId="0" applyFont="1" applyBorder="1" applyAlignment="1">
      <alignment horizontal="left" vertical="center"/>
    </xf>
    <xf numFmtId="0" fontId="6" fillId="0" borderId="72" xfId="0" applyFont="1" applyBorder="1" applyAlignment="1">
      <alignment horizontal="left" vertical="center" wrapText="1"/>
    </xf>
    <xf numFmtId="0" fontId="3" fillId="5" borderId="67" xfId="0" applyFont="1" applyFill="1" applyBorder="1" applyAlignment="1">
      <alignment horizontal="left" vertical="center" wrapText="1"/>
    </xf>
    <xf numFmtId="0" fontId="3" fillId="0" borderId="72" xfId="0" applyFont="1" applyBorder="1" applyAlignment="1">
      <alignment horizontal="left" vertical="center"/>
    </xf>
    <xf numFmtId="0" fontId="16" fillId="0" borderId="145" xfId="0" applyFont="1" applyFill="1" applyBorder="1" applyAlignment="1">
      <alignment horizontal="center"/>
    </xf>
    <xf numFmtId="0" fontId="16" fillId="0" borderId="146" xfId="0" applyFont="1" applyFill="1" applyBorder="1" applyAlignment="1">
      <alignment horizontal="center"/>
    </xf>
    <xf numFmtId="0" fontId="17" fillId="0" borderId="147" xfId="0" applyFont="1" applyBorder="1" applyAlignment="1">
      <alignment horizontal="center" vertical="center"/>
    </xf>
    <xf numFmtId="0" fontId="0" fillId="0" borderId="145" xfId="0" applyNumberFormat="1" applyFill="1" applyBorder="1" applyAlignment="1">
      <alignment horizontal="center" vertical="center"/>
    </xf>
    <xf numFmtId="0" fontId="0" fillId="0" borderId="146" xfId="0" applyFill="1" applyBorder="1" applyAlignment="1">
      <alignment horizontal="center" vertical="center"/>
    </xf>
    <xf numFmtId="9" fontId="0" fillId="0" borderId="147" xfId="2" applyFont="1" applyBorder="1" applyAlignment="1">
      <alignment horizontal="center" vertical="center"/>
    </xf>
    <xf numFmtId="0" fontId="0" fillId="0" borderId="148" xfId="0" applyNumberFormat="1" applyFill="1" applyBorder="1" applyAlignment="1">
      <alignment horizontal="center" vertical="center"/>
    </xf>
    <xf numFmtId="0" fontId="0" fillId="0" borderId="84" xfId="0" applyFill="1" applyBorder="1" applyAlignment="1">
      <alignment horizontal="center" vertical="center"/>
    </xf>
    <xf numFmtId="9" fontId="0" fillId="0" borderId="149" xfId="2" applyFont="1" applyBorder="1" applyAlignment="1">
      <alignment horizontal="center" vertical="center"/>
    </xf>
    <xf numFmtId="0" fontId="0" fillId="0" borderId="148" xfId="0" applyFill="1" applyBorder="1" applyAlignment="1">
      <alignment horizontal="center" vertical="center"/>
    </xf>
    <xf numFmtId="0" fontId="18" fillId="0" borderId="148" xfId="0" applyFont="1" applyBorder="1" applyAlignment="1">
      <alignment horizontal="center" vertical="center"/>
    </xf>
    <xf numFmtId="0" fontId="0" fillId="0" borderId="84" xfId="0" applyBorder="1" applyAlignment="1">
      <alignment horizontal="center" vertical="center"/>
    </xf>
    <xf numFmtId="0" fontId="18" fillId="0" borderId="139" xfId="0" applyFont="1" applyBorder="1" applyAlignment="1">
      <alignment horizontal="center" vertical="center"/>
    </xf>
    <xf numFmtId="0" fontId="0" fillId="0" borderId="140" xfId="0" applyBorder="1" applyAlignment="1">
      <alignment horizontal="center"/>
    </xf>
    <xf numFmtId="9" fontId="0" fillId="0" borderId="141" xfId="2" applyFont="1" applyBorder="1" applyAlignment="1">
      <alignment horizontal="center" vertical="center"/>
    </xf>
    <xf numFmtId="0" fontId="4" fillId="10" borderId="70" xfId="0" applyFont="1" applyFill="1" applyBorder="1" applyAlignment="1">
      <alignment horizontal="center" vertical="center"/>
    </xf>
    <xf numFmtId="0" fontId="0" fillId="0" borderId="132" xfId="0" applyFont="1" applyFill="1" applyBorder="1" applyAlignment="1">
      <alignment horizontal="center" vertical="center"/>
    </xf>
    <xf numFmtId="0" fontId="19" fillId="7" borderId="59" xfId="3" applyFont="1" applyFill="1" applyBorder="1" applyAlignment="1">
      <alignment horizontal="center" vertical="center"/>
    </xf>
    <xf numFmtId="0" fontId="0" fillId="0" borderId="132" xfId="0" applyFont="1" applyFill="1" applyBorder="1" applyAlignment="1">
      <alignment horizontal="left" vertical="center"/>
    </xf>
    <xf numFmtId="0" fontId="4" fillId="10" borderId="70" xfId="0" applyFont="1" applyFill="1" applyBorder="1" applyAlignment="1">
      <alignment horizontal="left" vertical="center"/>
    </xf>
    <xf numFmtId="0" fontId="19" fillId="0" borderId="70" xfId="0" applyFont="1" applyFill="1" applyBorder="1" applyAlignment="1">
      <alignment horizontal="center" vertical="center"/>
    </xf>
    <xf numFmtId="0" fontId="13" fillId="7" borderId="20" xfId="0" applyFont="1" applyFill="1" applyBorder="1" applyAlignment="1">
      <alignment horizontal="center" vertical="center" wrapText="1"/>
    </xf>
    <xf numFmtId="0" fontId="4" fillId="0" borderId="90" xfId="0" applyFont="1" applyBorder="1" applyAlignment="1">
      <alignment vertical="center"/>
    </xf>
    <xf numFmtId="0" fontId="4" fillId="0" borderId="59" xfId="0" applyFont="1" applyBorder="1" applyAlignment="1">
      <alignment vertical="center"/>
    </xf>
    <xf numFmtId="0" fontId="4" fillId="10" borderId="59" xfId="0" applyFont="1" applyFill="1" applyBorder="1" applyAlignment="1">
      <alignment vertical="center"/>
    </xf>
    <xf numFmtId="0" fontId="7" fillId="0" borderId="151" xfId="0" applyFont="1" applyBorder="1" applyAlignment="1">
      <alignment horizontal="center" vertical="center"/>
    </xf>
    <xf numFmtId="0" fontId="1" fillId="4" borderId="150" xfId="0" applyFont="1" applyFill="1" applyBorder="1" applyAlignment="1">
      <alignment horizontal="center" vertical="center" wrapText="1"/>
    </xf>
    <xf numFmtId="0" fontId="3" fillId="0" borderId="92" xfId="0" applyFont="1" applyBorder="1" applyAlignment="1">
      <alignment horizontal="center" vertical="center"/>
    </xf>
    <xf numFmtId="0" fontId="3" fillId="0" borderId="68" xfId="0" applyFont="1" applyBorder="1" applyAlignment="1">
      <alignment horizontal="center" vertical="center"/>
    </xf>
    <xf numFmtId="0" fontId="20" fillId="5" borderId="48" xfId="0" applyFont="1" applyFill="1" applyBorder="1" applyAlignment="1">
      <alignment horizontal="center" vertical="center" wrapText="1"/>
    </xf>
    <xf numFmtId="0" fontId="13" fillId="7" borderId="85" xfId="0" applyFont="1" applyFill="1" applyBorder="1" applyAlignment="1">
      <alignment horizontal="center" vertical="center"/>
    </xf>
    <xf numFmtId="0" fontId="20" fillId="0" borderId="76" xfId="0" applyFont="1" applyBorder="1" applyAlignment="1">
      <alignment horizontal="center" vertical="center" wrapText="1"/>
    </xf>
    <xf numFmtId="0" fontId="20" fillId="0" borderId="71" xfId="0" applyFont="1" applyBorder="1" applyAlignment="1">
      <alignment horizontal="center" vertical="center" wrapText="1"/>
    </xf>
    <xf numFmtId="164" fontId="20" fillId="0" borderId="71" xfId="0" applyNumberFormat="1" applyFont="1" applyBorder="1" applyAlignment="1">
      <alignment horizontal="center" vertical="center"/>
    </xf>
    <xf numFmtId="164" fontId="20" fillId="0" borderId="109" xfId="0" applyNumberFormat="1" applyFont="1" applyBorder="1" applyAlignment="1">
      <alignment horizontal="center" vertical="center"/>
    </xf>
    <xf numFmtId="0" fontId="20" fillId="0" borderId="85" xfId="0" applyFont="1" applyBorder="1" applyAlignment="1">
      <alignment horizontal="center" vertical="center" wrapText="1"/>
    </xf>
    <xf numFmtId="0" fontId="20" fillId="0" borderId="109" xfId="0" applyFont="1" applyBorder="1" applyAlignment="1">
      <alignment horizontal="center" vertical="center" wrapText="1"/>
    </xf>
    <xf numFmtId="0" fontId="13" fillId="0" borderId="70" xfId="0" applyFont="1" applyBorder="1" applyAlignment="1">
      <alignment horizontal="center" vertical="center"/>
    </xf>
    <xf numFmtId="0" fontId="13" fillId="0" borderId="92" xfId="0" applyFont="1" applyBorder="1" applyAlignment="1">
      <alignment horizontal="center" vertical="center"/>
    </xf>
    <xf numFmtId="0" fontId="20" fillId="0" borderId="92" xfId="0" applyFont="1" applyBorder="1" applyAlignment="1">
      <alignment horizontal="center"/>
    </xf>
    <xf numFmtId="2" fontId="3" fillId="0" borderId="68" xfId="0" applyNumberFormat="1" applyFont="1" applyBorder="1" applyAlignment="1">
      <alignment horizontal="center" vertical="center"/>
    </xf>
    <xf numFmtId="0" fontId="13" fillId="0" borderId="68" xfId="0" applyFont="1" applyBorder="1" applyAlignment="1">
      <alignment horizontal="center" vertical="center"/>
    </xf>
    <xf numFmtId="0" fontId="13" fillId="0" borderId="68" xfId="4" applyFont="1" applyBorder="1" applyAlignment="1">
      <alignment horizontal="center" vertical="center"/>
    </xf>
    <xf numFmtId="0" fontId="13" fillId="0" borderId="92" xfId="4" applyFont="1" applyBorder="1" applyAlignment="1">
      <alignment horizontal="center" vertical="center"/>
    </xf>
    <xf numFmtId="0" fontId="13" fillId="0" borderId="92" xfId="3" applyFont="1" applyBorder="1" applyAlignment="1">
      <alignment horizontal="center" vertical="center"/>
    </xf>
    <xf numFmtId="0" fontId="20" fillId="5" borderId="55" xfId="0" applyFont="1" applyFill="1" applyBorder="1" applyAlignment="1">
      <alignment horizontal="center" vertical="center" wrapText="1"/>
    </xf>
    <xf numFmtId="0" fontId="20" fillId="7" borderId="85" xfId="0" applyFont="1" applyFill="1" applyBorder="1" applyAlignment="1">
      <alignment horizontal="center" vertical="center" wrapText="1"/>
    </xf>
    <xf numFmtId="164" fontId="13" fillId="0" borderId="71" xfId="0" applyNumberFormat="1" applyFont="1" applyBorder="1" applyAlignment="1">
      <alignment horizontal="center" vertical="center"/>
    </xf>
    <xf numFmtId="164" fontId="13" fillId="0" borderId="109" xfId="0" applyNumberFormat="1" applyFont="1" applyBorder="1" applyAlignment="1">
      <alignment horizontal="center" vertical="center"/>
    </xf>
    <xf numFmtId="0" fontId="13" fillId="0" borderId="51" xfId="0" applyFont="1" applyBorder="1" applyAlignment="1">
      <alignment horizontal="center" vertical="center"/>
    </xf>
    <xf numFmtId="0" fontId="20" fillId="5" borderId="67" xfId="4" applyFont="1" applyFill="1" applyBorder="1" applyAlignment="1">
      <alignment horizontal="center" vertical="center" wrapText="1"/>
    </xf>
    <xf numFmtId="0" fontId="20" fillId="0" borderId="72" xfId="0" applyFont="1" applyBorder="1" applyAlignment="1">
      <alignment horizontal="center" vertical="center" wrapText="1"/>
    </xf>
    <xf numFmtId="0" fontId="20" fillId="5" borderId="67" xfId="0" applyFont="1" applyFill="1" applyBorder="1" applyAlignment="1">
      <alignment horizontal="center" vertical="center" wrapText="1"/>
    </xf>
    <xf numFmtId="0" fontId="13" fillId="7" borderId="94" xfId="0" applyFont="1" applyFill="1" applyBorder="1" applyAlignment="1">
      <alignment horizontal="center" vertical="center" wrapText="1"/>
    </xf>
    <xf numFmtId="164" fontId="20" fillId="0" borderId="76" xfId="0" applyNumberFormat="1" applyFont="1" applyBorder="1" applyAlignment="1">
      <alignment horizontal="center" vertical="center" wrapText="1"/>
    </xf>
    <xf numFmtId="164" fontId="20" fillId="0" borderId="74" xfId="0" applyNumberFormat="1" applyFont="1" applyBorder="1" applyAlignment="1">
      <alignment horizontal="center" vertical="center" wrapText="1"/>
    </xf>
    <xf numFmtId="0" fontId="20" fillId="0" borderId="74" xfId="0" applyFont="1" applyBorder="1" applyAlignment="1">
      <alignment horizontal="center" vertical="center" wrapText="1"/>
    </xf>
    <xf numFmtId="165" fontId="3" fillId="0" borderId="68" xfId="0" applyNumberFormat="1" applyFont="1" applyBorder="1" applyAlignment="1">
      <alignment horizontal="center" vertical="center"/>
    </xf>
    <xf numFmtId="0" fontId="20" fillId="7" borderId="83" xfId="0" applyFont="1" applyFill="1" applyBorder="1" applyAlignment="1">
      <alignment horizontal="center" vertical="center" wrapText="1"/>
    </xf>
    <xf numFmtId="164" fontId="20" fillId="0" borderId="81" xfId="0" applyNumberFormat="1" applyFont="1" applyBorder="1" applyAlignment="1">
      <alignment horizontal="center" vertical="center" wrapText="1"/>
    </xf>
    <xf numFmtId="164" fontId="20" fillId="0" borderId="108" xfId="0" applyNumberFormat="1" applyFont="1" applyBorder="1" applyAlignment="1">
      <alignment horizontal="center" vertical="center" wrapText="1"/>
    </xf>
    <xf numFmtId="0" fontId="20" fillId="0" borderId="81" xfId="0" applyFont="1" applyBorder="1" applyAlignment="1">
      <alignment horizontal="center" vertical="center" wrapText="1"/>
    </xf>
    <xf numFmtId="0" fontId="20" fillId="11" borderId="71" xfId="0" applyFont="1" applyFill="1" applyBorder="1" applyAlignment="1">
      <alignment horizontal="center" vertical="center" wrapText="1"/>
    </xf>
    <xf numFmtId="0" fontId="19" fillId="7" borderId="9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20" fillId="12" borderId="72" xfId="0" applyFont="1" applyFill="1" applyBorder="1" applyAlignment="1">
      <alignment horizontal="center" vertical="center" wrapText="1"/>
    </xf>
    <xf numFmtId="164" fontId="20" fillId="6" borderId="76" xfId="0" applyNumberFormat="1" applyFont="1" applyFill="1" applyBorder="1" applyAlignment="1">
      <alignment horizontal="center" vertical="center"/>
    </xf>
    <xf numFmtId="164" fontId="20" fillId="6" borderId="74" xfId="0" applyNumberFormat="1" applyFont="1" applyFill="1" applyBorder="1" applyAlignment="1">
      <alignment horizontal="center" vertical="center"/>
    </xf>
    <xf numFmtId="0" fontId="19" fillId="11" borderId="70" xfId="0" applyFont="1" applyFill="1" applyBorder="1" applyAlignment="1">
      <alignment horizontal="center" vertical="center"/>
    </xf>
    <xf numFmtId="0" fontId="0" fillId="0" borderId="70" xfId="4" applyFont="1" applyBorder="1" applyAlignment="1">
      <alignment horizontal="center" vertical="center"/>
    </xf>
    <xf numFmtId="0" fontId="6" fillId="0" borderId="81" xfId="0" applyFont="1" applyBorder="1" applyAlignment="1">
      <alignment horizontal="center" vertical="center" wrapText="1"/>
    </xf>
    <xf numFmtId="0" fontId="6" fillId="5" borderId="55" xfId="0" applyFont="1" applyFill="1" applyBorder="1" applyAlignment="1">
      <alignment horizontal="center" vertical="center" wrapText="1"/>
    </xf>
    <xf numFmtId="164" fontId="3" fillId="0" borderId="81" xfId="0" applyNumberFormat="1" applyFont="1" applyBorder="1" applyAlignment="1">
      <alignment horizontal="center" vertical="center"/>
    </xf>
    <xf numFmtId="0" fontId="19" fillId="8" borderId="70" xfId="0" applyFont="1" applyFill="1" applyBorder="1" applyAlignment="1">
      <alignment horizontal="center" vertical="center"/>
    </xf>
    <xf numFmtId="0" fontId="19" fillId="13" borderId="70" xfId="0" applyFont="1" applyFill="1" applyBorder="1" applyAlignment="1">
      <alignment horizontal="center" vertical="center"/>
    </xf>
    <xf numFmtId="0" fontId="6" fillId="0" borderId="61" xfId="0" applyFont="1" applyBorder="1" applyAlignment="1">
      <alignment vertical="center" wrapText="1"/>
    </xf>
    <xf numFmtId="0" fontId="6" fillId="6" borderId="83" xfId="0" applyFont="1" applyFill="1" applyBorder="1" applyAlignment="1">
      <alignment vertical="center" wrapText="1"/>
    </xf>
    <xf numFmtId="0" fontId="3" fillId="0" borderId="61" xfId="0" applyFont="1" applyBorder="1" applyAlignment="1">
      <alignment vertical="center"/>
    </xf>
    <xf numFmtId="0" fontId="2" fillId="0" borderId="42" xfId="0" applyFont="1" applyBorder="1" applyAlignment="1"/>
    <xf numFmtId="0" fontId="2" fillId="0" borderId="49" xfId="0" applyFont="1" applyBorder="1" applyAlignment="1"/>
    <xf numFmtId="0" fontId="6" fillId="0" borderId="96" xfId="0" applyFont="1" applyBorder="1" applyAlignment="1">
      <alignment vertical="center" wrapText="1"/>
    </xf>
    <xf numFmtId="0" fontId="2" fillId="0" borderId="99" xfId="0" applyFont="1" applyBorder="1" applyAlignment="1"/>
    <xf numFmtId="164" fontId="3" fillId="0" borderId="108" xfId="0" applyNumberFormat="1" applyFont="1" applyBorder="1" applyAlignment="1">
      <alignment horizontal="center" vertical="center"/>
    </xf>
    <xf numFmtId="0" fontId="6" fillId="0" borderId="83" xfId="0" applyFont="1" applyBorder="1" applyAlignment="1">
      <alignment horizontal="center" vertical="center" wrapText="1"/>
    </xf>
    <xf numFmtId="0" fontId="6" fillId="0" borderId="74" xfId="0" applyFont="1" applyBorder="1" applyAlignment="1">
      <alignment horizontal="center" vertical="center" wrapText="1"/>
    </xf>
    <xf numFmtId="0" fontId="0" fillId="0" borderId="68" xfId="0" applyFont="1" applyBorder="1" applyAlignment="1">
      <alignment horizontal="center" vertical="center"/>
    </xf>
    <xf numFmtId="0" fontId="3" fillId="0" borderId="68" xfId="0" applyFont="1" applyBorder="1" applyAlignment="1">
      <alignment horizontal="center" vertical="center" wrapText="1"/>
    </xf>
    <xf numFmtId="0" fontId="6" fillId="7" borderId="72" xfId="0" applyFont="1" applyFill="1" applyBorder="1" applyAlignment="1">
      <alignment horizontal="center" vertical="center" wrapText="1"/>
    </xf>
    <xf numFmtId="0" fontId="0" fillId="0" borderId="152" xfId="0" applyFont="1" applyBorder="1" applyAlignment="1">
      <alignment horizontal="center" vertical="center"/>
    </xf>
    <xf numFmtId="0" fontId="0" fillId="0" borderId="51" xfId="0" applyFont="1" applyBorder="1" applyAlignment="1">
      <alignment horizontal="center" vertical="center"/>
    </xf>
    <xf numFmtId="0" fontId="7" fillId="0" borderId="153" xfId="0" applyFont="1" applyBorder="1" applyAlignment="1">
      <alignment horizontal="center" vertical="center"/>
    </xf>
    <xf numFmtId="0" fontId="7" fillId="0" borderId="126" xfId="0" applyFont="1" applyBorder="1" applyAlignment="1">
      <alignment horizontal="center" vertical="center"/>
    </xf>
    <xf numFmtId="0" fontId="7" fillId="0" borderId="89" xfId="0" applyFont="1" applyBorder="1" applyAlignment="1">
      <alignment horizontal="center" vertical="center"/>
    </xf>
    <xf numFmtId="0" fontId="7" fillId="0" borderId="130" xfId="0" applyFont="1" applyBorder="1" applyAlignment="1">
      <alignment horizontal="center" vertical="center"/>
    </xf>
    <xf numFmtId="0" fontId="7" fillId="0" borderId="124" xfId="0" applyFont="1" applyBorder="1" applyAlignment="1">
      <alignment horizontal="center" vertical="center"/>
    </xf>
    <xf numFmtId="0" fontId="1" fillId="4" borderId="166" xfId="0" applyFont="1" applyFill="1" applyBorder="1" applyAlignment="1">
      <alignment horizontal="center" vertical="center" wrapText="1"/>
    </xf>
    <xf numFmtId="0" fontId="1" fillId="4" borderId="167" xfId="0" applyFont="1" applyFill="1" applyBorder="1" applyAlignment="1">
      <alignment horizontal="center" vertical="center" wrapText="1"/>
    </xf>
    <xf numFmtId="0" fontId="1" fillId="4" borderId="168" xfId="0" applyFont="1" applyFill="1" applyBorder="1" applyAlignment="1">
      <alignment horizontal="center" vertical="center" wrapText="1"/>
    </xf>
    <xf numFmtId="0" fontId="1" fillId="4" borderId="141" xfId="0" applyFont="1" applyFill="1" applyBorder="1" applyAlignment="1">
      <alignment horizontal="center" vertical="center" wrapText="1"/>
    </xf>
    <xf numFmtId="0" fontId="4" fillId="4" borderId="156" xfId="0" applyFont="1" applyFill="1" applyBorder="1" applyAlignment="1">
      <alignment vertical="center" wrapText="1"/>
    </xf>
    <xf numFmtId="0" fontId="4" fillId="4" borderId="154" xfId="0" applyFont="1" applyFill="1" applyBorder="1" applyAlignment="1">
      <alignment vertical="center"/>
    </xf>
    <xf numFmtId="0" fontId="4" fillId="4" borderId="155" xfId="0" applyFont="1" applyFill="1" applyBorder="1" applyAlignment="1">
      <alignment vertical="center" wrapText="1"/>
    </xf>
    <xf numFmtId="0" fontId="4" fillId="4" borderId="156" xfId="0" applyFont="1" applyFill="1" applyBorder="1" applyAlignment="1">
      <alignment vertical="center"/>
    </xf>
    <xf numFmtId="2" fontId="4" fillId="4" borderId="156" xfId="0" applyNumberFormat="1" applyFont="1" applyFill="1" applyBorder="1" applyAlignment="1">
      <alignment vertical="center"/>
    </xf>
    <xf numFmtId="0" fontId="6" fillId="0" borderId="93" xfId="0" applyFont="1" applyBorder="1" applyAlignment="1">
      <alignment vertical="center" wrapText="1"/>
    </xf>
    <xf numFmtId="0" fontId="1" fillId="4" borderId="68" xfId="0" applyFont="1" applyFill="1" applyBorder="1" applyAlignment="1">
      <alignment horizontal="center" vertical="center" wrapText="1"/>
    </xf>
    <xf numFmtId="0" fontId="0" fillId="0" borderId="89" xfId="0" applyFont="1" applyBorder="1" applyAlignment="1">
      <alignment horizontal="center" vertical="center"/>
    </xf>
    <xf numFmtId="0" fontId="6" fillId="0" borderId="81" xfId="0" applyFont="1" applyBorder="1" applyAlignment="1">
      <alignment horizontal="center" vertical="center" wrapText="1"/>
    </xf>
    <xf numFmtId="0" fontId="4" fillId="4" borderId="58" xfId="0" applyFont="1" applyFill="1" applyBorder="1" applyAlignment="1">
      <alignment horizontal="center" vertical="center" wrapText="1"/>
    </xf>
    <xf numFmtId="0" fontId="2" fillId="0" borderId="48" xfId="0" applyFont="1" applyBorder="1"/>
    <xf numFmtId="0" fontId="2" fillId="0" borderId="49" xfId="0" applyFont="1" applyBorder="1"/>
    <xf numFmtId="0" fontId="6" fillId="5" borderId="55" xfId="0" applyFont="1" applyFill="1" applyBorder="1" applyAlignment="1">
      <alignment horizontal="center" vertical="center" wrapText="1"/>
    </xf>
    <xf numFmtId="0" fontId="2" fillId="0" borderId="51" xfId="0" applyFont="1" applyBorder="1"/>
    <xf numFmtId="0" fontId="2" fillId="0" borderId="85" xfId="0" applyFont="1" applyBorder="1"/>
    <xf numFmtId="0" fontId="4" fillId="4" borderId="68"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2" fillId="0" borderId="77" xfId="0" applyFont="1" applyBorder="1"/>
    <xf numFmtId="0" fontId="2" fillId="0" borderId="42" xfId="0" applyFont="1" applyBorder="1"/>
    <xf numFmtId="0" fontId="2" fillId="0" borderId="44" xfId="0" applyFont="1" applyBorder="1"/>
    <xf numFmtId="0" fontId="4" fillId="10" borderId="44" xfId="0" applyFont="1" applyFill="1" applyBorder="1" applyAlignment="1">
      <alignment horizontal="center" vertical="center"/>
    </xf>
    <xf numFmtId="0" fontId="4" fillId="10" borderId="51" xfId="0" applyFont="1" applyFill="1" applyBorder="1" applyAlignment="1">
      <alignment horizontal="center" vertical="center"/>
    </xf>
    <xf numFmtId="164" fontId="3" fillId="0" borderId="81" xfId="0" applyNumberFormat="1" applyFont="1" applyBorder="1" applyAlignment="1">
      <alignment horizontal="center" vertical="center"/>
    </xf>
    <xf numFmtId="0" fontId="2" fillId="0" borderId="93" xfId="0" applyFont="1" applyBorder="1"/>
    <xf numFmtId="0" fontId="6" fillId="0" borderId="75"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5" xfId="0" applyFont="1" applyBorder="1" applyAlignment="1">
      <alignment horizontal="center" vertical="center"/>
    </xf>
    <xf numFmtId="0" fontId="3" fillId="0" borderId="20" xfId="0" applyFont="1" applyBorder="1" applyAlignment="1">
      <alignment horizontal="center" vertical="center" wrapText="1"/>
    </xf>
    <xf numFmtId="0" fontId="7" fillId="0" borderId="20" xfId="0" applyFont="1" applyBorder="1" applyAlignment="1">
      <alignment horizontal="center" vertical="center"/>
    </xf>
    <xf numFmtId="0" fontId="13" fillId="7" borderId="20" xfId="0" applyFont="1" applyFill="1" applyBorder="1" applyAlignment="1">
      <alignment horizontal="center" vertical="center" wrapText="1"/>
    </xf>
    <xf numFmtId="0" fontId="3" fillId="0" borderId="20" xfId="0" applyFont="1" applyBorder="1" applyAlignment="1">
      <alignment horizontal="center" vertical="center"/>
    </xf>
    <xf numFmtId="0" fontId="4" fillId="4" borderId="53" xfId="0" applyFont="1" applyFill="1" applyBorder="1" applyAlignment="1">
      <alignment horizontal="center" vertical="center" wrapText="1"/>
    </xf>
    <xf numFmtId="0" fontId="2" fillId="0" borderId="98" xfId="0" applyFont="1" applyBorder="1"/>
    <xf numFmtId="0" fontId="14" fillId="0" borderId="132" xfId="0" applyFont="1" applyBorder="1" applyAlignment="1">
      <alignment horizontal="center" vertical="center"/>
    </xf>
    <xf numFmtId="0" fontId="3" fillId="0" borderId="92" xfId="4" applyFont="1" applyBorder="1" applyAlignment="1">
      <alignment horizontal="center" vertical="center"/>
    </xf>
    <xf numFmtId="0" fontId="4" fillId="4" borderId="159" xfId="0" applyFont="1" applyFill="1" applyBorder="1" applyAlignment="1">
      <alignment vertical="center" wrapText="1"/>
    </xf>
    <xf numFmtId="0" fontId="4" fillId="4" borderId="136" xfId="0" applyFont="1" applyFill="1" applyBorder="1" applyAlignment="1">
      <alignment vertical="center" wrapText="1"/>
    </xf>
    <xf numFmtId="0" fontId="4" fillId="4" borderId="137" xfId="0" applyFont="1" applyFill="1" applyBorder="1" applyAlignment="1">
      <alignment vertical="center" wrapText="1"/>
    </xf>
    <xf numFmtId="0" fontId="4" fillId="4" borderId="138" xfId="0" applyFont="1" applyFill="1" applyBorder="1" applyAlignment="1">
      <alignment vertical="center" wrapText="1"/>
    </xf>
    <xf numFmtId="0" fontId="4" fillId="4" borderId="157" xfId="0" applyFont="1" applyFill="1" applyBorder="1" applyAlignment="1">
      <alignment vertical="center" wrapText="1"/>
    </xf>
    <xf numFmtId="0" fontId="4" fillId="4" borderId="158" xfId="0" applyFont="1" applyFill="1" applyBorder="1" applyAlignment="1">
      <alignment vertical="center" wrapText="1"/>
    </xf>
    <xf numFmtId="0" fontId="19" fillId="8" borderId="59" xfId="0" applyFont="1" applyFill="1" applyBorder="1" applyAlignment="1">
      <alignment vertical="center"/>
    </xf>
    <xf numFmtId="0" fontId="19" fillId="13" borderId="59" xfId="0" applyFont="1" applyFill="1" applyBorder="1" applyAlignment="1">
      <alignment vertical="center"/>
    </xf>
    <xf numFmtId="0" fontId="4" fillId="0" borderId="44" xfId="0" applyFont="1" applyBorder="1" applyAlignment="1">
      <alignment vertical="center"/>
    </xf>
    <xf numFmtId="0" fontId="6" fillId="0" borderId="81" xfId="0" applyFont="1" applyBorder="1" applyAlignment="1">
      <alignment vertical="center" wrapText="1"/>
    </xf>
    <xf numFmtId="0" fontId="2" fillId="0" borderId="71" xfId="0" applyFont="1" applyBorder="1" applyAlignment="1"/>
    <xf numFmtId="0" fontId="3" fillId="0" borderId="81" xfId="0" applyFont="1" applyBorder="1" applyAlignment="1">
      <alignment vertical="center" wrapText="1"/>
    </xf>
    <xf numFmtId="0" fontId="3" fillId="0" borderId="75" xfId="0" applyFont="1" applyBorder="1" applyAlignment="1">
      <alignment vertical="center" wrapText="1"/>
    </xf>
    <xf numFmtId="0" fontId="2" fillId="0" borderId="43" xfId="0" applyFont="1" applyBorder="1" applyAlignment="1"/>
    <xf numFmtId="0" fontId="6" fillId="5" borderId="55" xfId="0" applyFont="1" applyFill="1" applyBorder="1" applyAlignment="1">
      <alignment vertical="center" wrapText="1"/>
    </xf>
    <xf numFmtId="164" fontId="6" fillId="0" borderId="81" xfId="0" applyNumberFormat="1" applyFont="1" applyBorder="1" applyAlignment="1">
      <alignment vertical="center"/>
    </xf>
    <xf numFmtId="164" fontId="6" fillId="0" borderId="82" xfId="0" applyNumberFormat="1" applyFont="1" applyBorder="1" applyAlignment="1">
      <alignment vertical="center"/>
    </xf>
    <xf numFmtId="0" fontId="2" fillId="0" borderId="78" xfId="0" applyFont="1" applyBorder="1" applyAlignment="1"/>
    <xf numFmtId="0" fontId="6" fillId="0" borderId="55" xfId="0" applyFont="1" applyBorder="1" applyAlignment="1">
      <alignment vertical="center" wrapText="1"/>
    </xf>
    <xf numFmtId="0" fontId="2" fillId="0" borderId="48" xfId="0" applyFont="1" applyBorder="1" applyAlignment="1"/>
    <xf numFmtId="164" fontId="6" fillId="6" borderId="81" xfId="0" applyNumberFormat="1" applyFont="1" applyFill="1" applyBorder="1" applyAlignment="1">
      <alignment vertical="center"/>
    </xf>
    <xf numFmtId="164" fontId="6" fillId="6" borderId="82" xfId="0" applyNumberFormat="1" applyFont="1" applyFill="1" applyBorder="1" applyAlignment="1">
      <alignment vertical="center"/>
    </xf>
    <xf numFmtId="0" fontId="6" fillId="6" borderId="55" xfId="0" applyFont="1" applyFill="1" applyBorder="1" applyAlignment="1">
      <alignment vertical="center" wrapText="1"/>
    </xf>
    <xf numFmtId="0" fontId="2" fillId="0" borderId="85" xfId="0" applyFont="1" applyBorder="1" applyAlignment="1"/>
    <xf numFmtId="0" fontId="6" fillId="6" borderId="81" xfId="0" applyFont="1" applyFill="1" applyBorder="1" applyAlignment="1">
      <alignment vertical="center" wrapText="1"/>
    </xf>
    <xf numFmtId="0" fontId="2" fillId="0" borderId="51" xfId="0" applyFont="1" applyBorder="1" applyAlignment="1"/>
    <xf numFmtId="0" fontId="0" fillId="0" borderId="117" xfId="0" applyFont="1" applyBorder="1" applyAlignment="1">
      <alignment vertical="center"/>
    </xf>
    <xf numFmtId="0" fontId="0" fillId="0" borderId="89" xfId="0" applyFont="1" applyBorder="1" applyAlignment="1">
      <alignment vertical="center"/>
    </xf>
    <xf numFmtId="0" fontId="2" fillId="0" borderId="77" xfId="0" applyFont="1" applyBorder="1" applyAlignment="1"/>
    <xf numFmtId="0" fontId="2" fillId="0" borderId="73" xfId="0" applyFont="1" applyBorder="1" applyAlignment="1"/>
    <xf numFmtId="0" fontId="2" fillId="0" borderId="86" xfId="0" applyFont="1" applyBorder="1" applyAlignment="1"/>
    <xf numFmtId="0" fontId="3" fillId="0" borderId="55" xfId="0" applyFont="1" applyBorder="1" applyAlignment="1">
      <alignment vertical="center" wrapText="1"/>
    </xf>
    <xf numFmtId="49" fontId="6" fillId="0" borderId="81" xfId="0" applyNumberFormat="1" applyFont="1" applyBorder="1" applyAlignment="1">
      <alignment vertical="center" wrapText="1"/>
    </xf>
    <xf numFmtId="0" fontId="6" fillId="0" borderId="75" xfId="0" applyFont="1" applyBorder="1" applyAlignment="1">
      <alignment vertical="center" wrapText="1"/>
    </xf>
    <xf numFmtId="0" fontId="3" fillId="0" borderId="81" xfId="0" applyFont="1" applyBorder="1" applyAlignment="1">
      <alignment vertical="center"/>
    </xf>
    <xf numFmtId="164" fontId="6" fillId="6" borderId="81" xfId="0" applyNumberFormat="1" applyFont="1" applyFill="1" applyBorder="1" applyAlignment="1">
      <alignment vertical="center" wrapText="1"/>
    </xf>
    <xf numFmtId="164" fontId="6" fillId="6" borderId="82" xfId="0" applyNumberFormat="1" applyFont="1" applyFill="1" applyBorder="1" applyAlignment="1">
      <alignment vertical="center" wrapText="1"/>
    </xf>
    <xf numFmtId="164" fontId="6" fillId="0" borderId="81" xfId="0" applyNumberFormat="1" applyFont="1" applyBorder="1" applyAlignment="1">
      <alignment vertical="center" wrapText="1"/>
    </xf>
    <xf numFmtId="164" fontId="6" fillId="0" borderId="82" xfId="0" applyNumberFormat="1" applyFont="1" applyBorder="1" applyAlignment="1">
      <alignment vertical="center" wrapText="1"/>
    </xf>
    <xf numFmtId="164" fontId="3" fillId="0" borderId="81" xfId="0" applyNumberFormat="1" applyFont="1" applyBorder="1" applyAlignment="1">
      <alignment vertical="center"/>
    </xf>
    <xf numFmtId="164" fontId="3" fillId="0" borderId="82" xfId="0" applyNumberFormat="1" applyFont="1" applyBorder="1" applyAlignment="1">
      <alignment vertical="center"/>
    </xf>
    <xf numFmtId="0" fontId="6" fillId="7" borderId="81" xfId="0" applyFont="1" applyFill="1" applyBorder="1" applyAlignment="1">
      <alignment vertical="center" wrapText="1"/>
    </xf>
    <xf numFmtId="0" fontId="2" fillId="0" borderId="97" xfId="0" applyFont="1" applyBorder="1" applyAlignment="1"/>
    <xf numFmtId="0" fontId="19" fillId="8" borderId="51" xfId="0" applyFont="1" applyFill="1" applyBorder="1" applyAlignment="1">
      <alignment vertical="center"/>
    </xf>
    <xf numFmtId="0" fontId="6" fillId="0" borderId="110" xfId="0" applyFont="1" applyBorder="1" applyAlignment="1">
      <alignment vertical="center" wrapText="1"/>
    </xf>
    <xf numFmtId="0" fontId="2" fillId="0" borderId="111" xfId="0" applyFont="1" applyBorder="1" applyAlignment="1"/>
    <xf numFmtId="0" fontId="21" fillId="10" borderId="51" xfId="0" applyFont="1" applyFill="1" applyBorder="1" applyAlignment="1"/>
    <xf numFmtId="0" fontId="3" fillId="7" borderId="81" xfId="0" applyFont="1" applyFill="1" applyBorder="1" applyAlignment="1">
      <alignment vertical="center" wrapText="1"/>
    </xf>
    <xf numFmtId="0" fontId="21" fillId="0" borderId="51" xfId="0" applyFont="1" applyBorder="1" applyAlignment="1"/>
    <xf numFmtId="0" fontId="2" fillId="0" borderId="44" xfId="0" applyFont="1" applyBorder="1" applyAlignment="1"/>
    <xf numFmtId="0" fontId="2" fillId="10" borderId="51" xfId="0" applyFont="1" applyFill="1" applyBorder="1" applyAlignment="1"/>
    <xf numFmtId="164" fontId="3" fillId="6" borderId="81" xfId="0" applyNumberFormat="1" applyFont="1" applyFill="1" applyBorder="1" applyAlignment="1">
      <alignment vertical="center"/>
    </xf>
    <xf numFmtId="164" fontId="3" fillId="6" borderId="82" xfId="0" applyNumberFormat="1" applyFont="1" applyFill="1" applyBorder="1" applyAlignment="1">
      <alignment vertical="center"/>
    </xf>
    <xf numFmtId="0" fontId="3" fillId="0" borderId="75" xfId="0" applyFont="1" applyBorder="1" applyAlignment="1">
      <alignment vertical="center"/>
    </xf>
    <xf numFmtId="0" fontId="2" fillId="0" borderId="87" xfId="0" applyFont="1" applyBorder="1" applyAlignment="1"/>
    <xf numFmtId="49" fontId="3" fillId="0" borderId="81" xfId="0" applyNumberFormat="1" applyFont="1" applyBorder="1" applyAlignment="1">
      <alignment vertical="center" wrapText="1"/>
    </xf>
    <xf numFmtId="0" fontId="2" fillId="0" borderId="93" xfId="0" applyFont="1" applyBorder="1" applyAlignment="1"/>
    <xf numFmtId="0" fontId="3" fillId="6" borderId="81" xfId="0" applyFont="1" applyFill="1" applyBorder="1" applyAlignment="1">
      <alignment vertical="center"/>
    </xf>
    <xf numFmtId="0" fontId="6" fillId="6" borderId="57" xfId="0" applyFont="1" applyFill="1" applyBorder="1" applyAlignment="1">
      <alignment vertical="center" wrapText="1"/>
    </xf>
    <xf numFmtId="0" fontId="2" fillId="0" borderId="102" xfId="0" applyFont="1" applyBorder="1" applyAlignment="1"/>
    <xf numFmtId="0" fontId="2" fillId="0" borderId="65" xfId="0" applyFont="1" applyBorder="1" applyAlignment="1"/>
    <xf numFmtId="0" fontId="6" fillId="0" borderId="81" xfId="0" applyFont="1" applyBorder="1" applyAlignment="1">
      <alignment vertical="center"/>
    </xf>
    <xf numFmtId="0" fontId="6" fillId="0" borderId="75" xfId="0" applyFont="1" applyBorder="1" applyAlignment="1">
      <alignment vertical="center"/>
    </xf>
    <xf numFmtId="0" fontId="3" fillId="0" borderId="61" xfId="0" applyFont="1" applyBorder="1" applyAlignment="1">
      <alignment vertical="center" wrapText="1"/>
    </xf>
    <xf numFmtId="0" fontId="2" fillId="0" borderId="91" xfId="0" applyFont="1" applyBorder="1" applyAlignment="1"/>
    <xf numFmtId="0" fontId="0" fillId="0" borderId="129" xfId="0" applyFont="1" applyBorder="1" applyAlignment="1">
      <alignment vertical="center"/>
    </xf>
    <xf numFmtId="0" fontId="0" fillId="0" borderId="130" xfId="0" applyFont="1" applyBorder="1" applyAlignment="1">
      <alignment vertical="center"/>
    </xf>
    <xf numFmtId="0" fontId="8" fillId="0" borderId="73" xfId="0" applyFont="1" applyBorder="1" applyAlignment="1">
      <alignment vertical="center"/>
    </xf>
    <xf numFmtId="0" fontId="6" fillId="0" borderId="73" xfId="0" applyFont="1" applyBorder="1" applyAlignment="1">
      <alignment vertical="center" wrapText="1"/>
    </xf>
    <xf numFmtId="0" fontId="3" fillId="0" borderId="73" xfId="0" applyFont="1" applyBorder="1" applyAlignment="1">
      <alignment vertical="center" wrapText="1"/>
    </xf>
    <xf numFmtId="0" fontId="3" fillId="0" borderId="98" xfId="0" applyFont="1" applyBorder="1" applyAlignment="1">
      <alignment vertical="center" wrapText="1"/>
    </xf>
    <xf numFmtId="0" fontId="6" fillId="5" borderId="98" xfId="0" applyFont="1" applyFill="1" applyBorder="1" applyAlignment="1">
      <alignment vertical="center" wrapText="1"/>
    </xf>
    <xf numFmtId="164" fontId="6" fillId="6" borderId="73" xfId="0" applyNumberFormat="1" applyFont="1" applyFill="1" applyBorder="1" applyAlignment="1">
      <alignment vertical="center"/>
    </xf>
    <xf numFmtId="164" fontId="6" fillId="6" borderId="86" xfId="0" applyNumberFormat="1" applyFont="1" applyFill="1" applyBorder="1" applyAlignment="1">
      <alignment vertical="center"/>
    </xf>
    <xf numFmtId="0" fontId="0" fillId="0" borderId="152" xfId="0" applyFont="1" applyBorder="1" applyAlignment="1">
      <alignment vertical="center"/>
    </xf>
    <xf numFmtId="0" fontId="0" fillId="0" borderId="51" xfId="0" applyFont="1" applyBorder="1" applyAlignment="1">
      <alignment vertical="center"/>
    </xf>
    <xf numFmtId="0" fontId="7" fillId="0" borderId="153" xfId="0" applyFont="1" applyBorder="1" applyAlignment="1">
      <alignment vertical="center"/>
    </xf>
    <xf numFmtId="0" fontId="0" fillId="0" borderId="94" xfId="0" applyFont="1" applyBorder="1" applyAlignment="1">
      <alignment vertical="center"/>
    </xf>
    <xf numFmtId="0" fontId="7" fillId="0" borderId="126" xfId="0" applyFont="1" applyBorder="1" applyAlignment="1">
      <alignment vertical="center"/>
    </xf>
    <xf numFmtId="0" fontId="7" fillId="0" borderId="89" xfId="0" applyFont="1" applyBorder="1" applyAlignment="1">
      <alignment vertical="center"/>
    </xf>
    <xf numFmtId="0" fontId="7" fillId="0" borderId="130" xfId="0" applyFont="1" applyBorder="1" applyAlignment="1">
      <alignment vertical="center"/>
    </xf>
    <xf numFmtId="0" fontId="6" fillId="0" borderId="76" xfId="0" applyFont="1" applyBorder="1" applyAlignment="1">
      <alignment vertical="center" wrapText="1"/>
    </xf>
    <xf numFmtId="0" fontId="6" fillId="6" borderId="56" xfId="0" applyFont="1" applyFill="1" applyBorder="1" applyAlignment="1">
      <alignment vertical="center" wrapText="1"/>
    </xf>
    <xf numFmtId="0" fontId="3" fillId="0" borderId="76" xfId="0" applyFont="1" applyBorder="1" applyAlignment="1">
      <alignment vertical="center" wrapText="1"/>
    </xf>
    <xf numFmtId="0" fontId="6" fillId="5" borderId="98" xfId="0" applyFont="1" applyFill="1" applyBorder="1" applyAlignment="1">
      <alignment horizontal="left" vertical="center" wrapText="1"/>
    </xf>
    <xf numFmtId="0" fontId="6" fillId="0" borderId="93" xfId="0" applyFont="1" applyBorder="1" applyAlignment="1">
      <alignment horizontal="left" vertical="center" wrapText="1"/>
    </xf>
    <xf numFmtId="0" fontId="4" fillId="0" borderId="44" xfId="0" applyFont="1" applyBorder="1" applyAlignment="1">
      <alignment horizontal="left" vertical="center"/>
    </xf>
    <xf numFmtId="0" fontId="7" fillId="0" borderId="151" xfId="0" applyFont="1" applyBorder="1" applyAlignment="1">
      <alignment horizontal="left" vertical="center"/>
    </xf>
    <xf numFmtId="0" fontId="4" fillId="0" borderId="59" xfId="0" applyFont="1" applyBorder="1" applyAlignment="1">
      <alignment horizontal="left" vertical="center"/>
    </xf>
    <xf numFmtId="0" fontId="6" fillId="0" borderId="61" xfId="0" applyFont="1" applyBorder="1" applyAlignment="1">
      <alignment horizontal="left" vertical="center" wrapText="1"/>
    </xf>
    <xf numFmtId="0" fontId="6" fillId="6" borderId="83" xfId="0" applyFont="1" applyFill="1" applyBorder="1" applyAlignment="1">
      <alignment horizontal="left" vertical="center" wrapText="1"/>
    </xf>
    <xf numFmtId="0" fontId="4" fillId="10" borderId="59" xfId="0" applyFont="1" applyFill="1" applyBorder="1" applyAlignment="1">
      <alignment horizontal="left" vertical="center"/>
    </xf>
    <xf numFmtId="0" fontId="3" fillId="0" borderId="61" xfId="0" applyFont="1" applyBorder="1" applyAlignment="1">
      <alignment horizontal="left" vertical="center"/>
    </xf>
    <xf numFmtId="0" fontId="0" fillId="0" borderId="122" xfId="0" applyFont="1" applyBorder="1" applyAlignment="1">
      <alignment horizontal="left" vertical="center"/>
    </xf>
    <xf numFmtId="0" fontId="20" fillId="5" borderId="48" xfId="0" applyFont="1" applyFill="1" applyBorder="1" applyAlignment="1">
      <alignment horizontal="left" vertical="center" wrapText="1"/>
    </xf>
    <xf numFmtId="0" fontId="13" fillId="7" borderId="85" xfId="0" applyFont="1" applyFill="1" applyBorder="1" applyAlignment="1">
      <alignment horizontal="left" vertical="center"/>
    </xf>
    <xf numFmtId="0" fontId="19" fillId="0" borderId="70" xfId="0" applyFont="1" applyFill="1" applyBorder="1" applyAlignment="1">
      <alignment horizontal="left" vertical="center"/>
    </xf>
    <xf numFmtId="0" fontId="13" fillId="0" borderId="92" xfId="4" applyFont="1" applyBorder="1" applyAlignment="1">
      <alignment horizontal="left" vertical="center"/>
    </xf>
    <xf numFmtId="0" fontId="20" fillId="5" borderId="55" xfId="0" applyFont="1" applyFill="1" applyBorder="1" applyAlignment="1">
      <alignment horizontal="left" vertical="center" wrapText="1"/>
    </xf>
    <xf numFmtId="0" fontId="20" fillId="7" borderId="85" xfId="0" applyFont="1" applyFill="1" applyBorder="1" applyAlignment="1">
      <alignment horizontal="left" vertical="center" wrapText="1"/>
    </xf>
    <xf numFmtId="0" fontId="20" fillId="5" borderId="67" xfId="0" applyFont="1" applyFill="1" applyBorder="1" applyAlignment="1">
      <alignment horizontal="left" vertical="center" wrapText="1"/>
    </xf>
    <xf numFmtId="0" fontId="13" fillId="7" borderId="94" xfId="0" applyFont="1" applyFill="1" applyBorder="1" applyAlignment="1">
      <alignment horizontal="left" vertical="center" wrapText="1"/>
    </xf>
    <xf numFmtId="0" fontId="20" fillId="7" borderId="83" xfId="0" applyFont="1" applyFill="1" applyBorder="1" applyAlignment="1">
      <alignment horizontal="left" vertical="center" wrapText="1"/>
    </xf>
    <xf numFmtId="0" fontId="6" fillId="0" borderId="81" xfId="0" applyFont="1" applyBorder="1" applyAlignment="1">
      <alignment horizontal="center" vertical="center" wrapText="1"/>
    </xf>
    <xf numFmtId="0" fontId="2" fillId="0" borderId="71" xfId="0" applyFont="1" applyBorder="1"/>
    <xf numFmtId="164" fontId="6" fillId="0" borderId="82" xfId="0" applyNumberFormat="1" applyFont="1" applyBorder="1" applyAlignment="1">
      <alignment horizontal="center" vertical="center"/>
    </xf>
    <xf numFmtId="0" fontId="2" fillId="0" borderId="78" xfId="0" applyFont="1" applyBorder="1"/>
    <xf numFmtId="0" fontId="4" fillId="0" borderId="59" xfId="0" applyFont="1" applyBorder="1" applyAlignment="1">
      <alignment horizontal="center" vertical="center"/>
    </xf>
    <xf numFmtId="0" fontId="2" fillId="0" borderId="51" xfId="0" applyFont="1" applyBorder="1"/>
    <xf numFmtId="0" fontId="6" fillId="0" borderId="61" xfId="0" applyFont="1" applyBorder="1" applyAlignment="1">
      <alignment horizontal="center" vertical="center" wrapText="1"/>
    </xf>
    <xf numFmtId="0" fontId="2" fillId="0" borderId="49" xfId="0" applyFont="1" applyBorder="1"/>
    <xf numFmtId="0" fontId="6" fillId="5" borderId="55" xfId="0" applyFont="1" applyFill="1" applyBorder="1" applyAlignment="1">
      <alignment horizontal="center" vertical="center" wrapText="1"/>
    </xf>
    <xf numFmtId="0" fontId="2" fillId="0" borderId="48" xfId="0" applyFont="1" applyBorder="1"/>
    <xf numFmtId="164" fontId="6" fillId="6" borderId="81" xfId="0" applyNumberFormat="1" applyFont="1" applyFill="1" applyBorder="1" applyAlignment="1">
      <alignment horizontal="center" vertical="center" wrapText="1"/>
    </xf>
    <xf numFmtId="164" fontId="6" fillId="6" borderId="82" xfId="0" applyNumberFormat="1" applyFont="1" applyFill="1" applyBorder="1" applyAlignment="1">
      <alignment horizontal="center" vertical="center" wrapText="1"/>
    </xf>
    <xf numFmtId="0" fontId="4" fillId="10" borderId="59" xfId="0" applyFont="1" applyFill="1" applyBorder="1" applyAlignment="1">
      <alignment horizontal="center" vertical="center"/>
    </xf>
    <xf numFmtId="0" fontId="4" fillId="10" borderId="51" xfId="0" applyFont="1" applyFill="1" applyBorder="1" applyAlignment="1">
      <alignment horizontal="center" vertical="center"/>
    </xf>
    <xf numFmtId="0" fontId="3" fillId="0" borderId="61" xfId="0" applyFont="1" applyBorder="1" applyAlignment="1">
      <alignment horizontal="center" vertical="center"/>
    </xf>
    <xf numFmtId="164" fontId="6" fillId="0" borderId="81" xfId="0" applyNumberFormat="1" applyFont="1" applyBorder="1" applyAlignment="1">
      <alignment horizontal="center" vertical="center"/>
    </xf>
    <xf numFmtId="0" fontId="2" fillId="0" borderId="77" xfId="0" applyFont="1" applyBorder="1"/>
    <xf numFmtId="0" fontId="2" fillId="0" borderId="42" xfId="0" applyFont="1" applyBorder="1"/>
    <xf numFmtId="0" fontId="2" fillId="0" borderId="73" xfId="0" applyFont="1" applyBorder="1"/>
    <xf numFmtId="164" fontId="6" fillId="0" borderId="81" xfId="0" applyNumberFormat="1" applyFont="1" applyBorder="1" applyAlignment="1">
      <alignment horizontal="center" vertical="center" wrapText="1"/>
    </xf>
    <xf numFmtId="164" fontId="6" fillId="0" borderId="82" xfId="0" applyNumberFormat="1" applyFont="1" applyBorder="1" applyAlignment="1">
      <alignment horizontal="center" vertical="center" wrapText="1"/>
    </xf>
    <xf numFmtId="0" fontId="2" fillId="0" borderId="86" xfId="0" applyFont="1" applyBorder="1"/>
    <xf numFmtId="0" fontId="6" fillId="6" borderId="81" xfId="0" applyFont="1" applyFill="1" applyBorder="1" applyAlignment="1">
      <alignment horizontal="center" vertical="center" wrapText="1"/>
    </xf>
    <xf numFmtId="164" fontId="6" fillId="6" borderId="81" xfId="0" applyNumberFormat="1" applyFont="1" applyFill="1" applyBorder="1" applyAlignment="1">
      <alignment horizontal="center" vertical="center"/>
    </xf>
    <xf numFmtId="164" fontId="6" fillId="6" borderId="82" xfId="0" applyNumberFormat="1" applyFont="1" applyFill="1" applyBorder="1" applyAlignment="1">
      <alignment horizontal="center" vertical="center"/>
    </xf>
    <xf numFmtId="0" fontId="6" fillId="0" borderId="96" xfId="0" applyFont="1" applyBorder="1" applyAlignment="1">
      <alignment horizontal="center" vertical="center" wrapText="1"/>
    </xf>
    <xf numFmtId="0" fontId="2" fillId="0" borderId="97" xfId="0" applyFont="1" applyBorder="1"/>
    <xf numFmtId="0" fontId="19" fillId="8" borderId="59" xfId="0" applyFont="1" applyFill="1" applyBorder="1" applyAlignment="1">
      <alignment horizontal="center" vertical="center"/>
    </xf>
    <xf numFmtId="0" fontId="19" fillId="8" borderId="51" xfId="0" applyFont="1" applyFill="1" applyBorder="1" applyAlignment="1">
      <alignment horizontal="center" vertical="center"/>
    </xf>
    <xf numFmtId="0" fontId="6" fillId="0" borderId="110" xfId="0" applyFont="1" applyBorder="1" applyAlignment="1">
      <alignment horizontal="center" vertical="center" wrapText="1"/>
    </xf>
    <xf numFmtId="0" fontId="2" fillId="0" borderId="111" xfId="0" applyFont="1" applyBorder="1"/>
    <xf numFmtId="0" fontId="3" fillId="0" borderId="81" xfId="0" applyFont="1" applyBorder="1" applyAlignment="1">
      <alignment horizontal="center" vertical="center" wrapText="1"/>
    </xf>
    <xf numFmtId="0" fontId="21" fillId="0" borderId="51" xfId="0" applyFont="1" applyBorder="1"/>
    <xf numFmtId="49" fontId="6" fillId="0" borderId="81" xfId="0" applyNumberFormat="1" applyFont="1" applyBorder="1" applyAlignment="1">
      <alignment horizontal="center" vertical="center" wrapText="1"/>
    </xf>
    <xf numFmtId="0" fontId="6" fillId="6" borderId="83" xfId="0" applyFont="1" applyFill="1" applyBorder="1" applyAlignment="1">
      <alignment horizontal="center" vertical="center" wrapText="1"/>
    </xf>
    <xf numFmtId="0" fontId="2" fillId="0" borderId="85" xfId="0" applyFont="1" applyBorder="1"/>
    <xf numFmtId="0" fontId="2" fillId="0" borderId="44" xfId="0" applyFont="1" applyBorder="1"/>
    <xf numFmtId="0" fontId="3" fillId="0" borderId="81" xfId="0" applyFont="1" applyBorder="1" applyAlignment="1">
      <alignment horizontal="center" vertical="center"/>
    </xf>
    <xf numFmtId="0" fontId="2" fillId="0" borderId="98" xfId="0" applyFont="1" applyBorder="1"/>
    <xf numFmtId="0" fontId="2" fillId="0" borderId="99" xfId="0" applyFont="1" applyBorder="1"/>
    <xf numFmtId="164" fontId="3" fillId="0" borderId="81" xfId="0" applyNumberFormat="1" applyFont="1" applyBorder="1" applyAlignment="1">
      <alignment horizontal="center" vertical="center"/>
    </xf>
    <xf numFmtId="164" fontId="3" fillId="0" borderId="82" xfId="0" applyNumberFormat="1" applyFont="1" applyBorder="1" applyAlignment="1">
      <alignment horizontal="center" vertical="center"/>
    </xf>
    <xf numFmtId="0" fontId="2" fillId="10" borderId="51" xfId="0" applyFont="1" applyFill="1" applyBorder="1"/>
    <xf numFmtId="0" fontId="3" fillId="7" borderId="81" xfId="0" applyFont="1" applyFill="1" applyBorder="1" applyAlignment="1">
      <alignment horizontal="center" vertical="center" wrapText="1"/>
    </xf>
    <xf numFmtId="0" fontId="6" fillId="7" borderId="81" xfId="0" applyFont="1" applyFill="1" applyBorder="1" applyAlignment="1">
      <alignment horizontal="center" vertical="center" wrapText="1"/>
    </xf>
    <xf numFmtId="49" fontId="3" fillId="0" borderId="81" xfId="0" applyNumberFormat="1" applyFont="1" applyBorder="1" applyAlignment="1">
      <alignment horizontal="center" vertical="center" wrapText="1"/>
    </xf>
    <xf numFmtId="0" fontId="4" fillId="10" borderId="44" xfId="0" applyFont="1" applyFill="1" applyBorder="1" applyAlignment="1">
      <alignment horizontal="center" vertical="center"/>
    </xf>
    <xf numFmtId="0" fontId="6" fillId="0" borderId="81" xfId="0" applyFont="1" applyBorder="1" applyAlignment="1">
      <alignment horizontal="center" vertical="center"/>
    </xf>
    <xf numFmtId="0" fontId="1" fillId="3" borderId="47"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92"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4" borderId="69"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63" xfId="0" applyFont="1" applyFill="1" applyBorder="1" applyAlignment="1">
      <alignment horizontal="center" vertical="center" wrapText="1"/>
    </xf>
    <xf numFmtId="0" fontId="3" fillId="0" borderId="11" xfId="0" applyFont="1" applyBorder="1" applyAlignment="1">
      <alignment horizontal="center" vertical="center" wrapText="1"/>
    </xf>
    <xf numFmtId="0" fontId="2" fillId="0" borderId="20" xfId="0" applyFont="1" applyBorder="1"/>
    <xf numFmtId="0" fontId="4" fillId="2" borderId="15" xfId="0" applyFont="1" applyFill="1" applyBorder="1" applyAlignment="1">
      <alignment horizontal="center" vertical="center" wrapText="1"/>
    </xf>
    <xf numFmtId="0" fontId="2" fillId="0" borderId="17" xfId="0" applyFont="1" applyBorder="1"/>
    <xf numFmtId="0" fontId="2" fillId="0" borderId="21"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22" xfId="0" applyFont="1" applyBorder="1"/>
    <xf numFmtId="0" fontId="4" fillId="3" borderId="34"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92" xfId="0" applyFont="1" applyFill="1" applyBorder="1" applyAlignment="1">
      <alignment horizontal="center" vertical="center"/>
    </xf>
    <xf numFmtId="0" fontId="4" fillId="4" borderId="159" xfId="0" applyFont="1" applyFill="1" applyBorder="1" applyAlignment="1">
      <alignment horizontal="center" vertical="center" wrapText="1"/>
    </xf>
    <xf numFmtId="0" fontId="4" fillId="4" borderId="68" xfId="0" applyFont="1" applyFill="1" applyBorder="1" applyAlignment="1">
      <alignment horizontal="center" vertical="center" wrapText="1"/>
    </xf>
    <xf numFmtId="0" fontId="4" fillId="4" borderId="164"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4" borderId="156"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162" xfId="0" applyFont="1" applyFill="1" applyBorder="1" applyAlignment="1">
      <alignment horizontal="center" vertical="center"/>
    </xf>
    <xf numFmtId="2" fontId="4" fillId="4" borderId="156" xfId="0" applyNumberFormat="1" applyFont="1" applyFill="1" applyBorder="1" applyAlignment="1">
      <alignment horizontal="center" vertical="center"/>
    </xf>
    <xf numFmtId="2" fontId="4" fillId="4" borderId="44" xfId="0" applyNumberFormat="1" applyFont="1" applyFill="1" applyBorder="1" applyAlignment="1">
      <alignment horizontal="center" vertical="center"/>
    </xf>
    <xf numFmtId="2" fontId="4" fillId="4" borderId="162" xfId="0" applyNumberFormat="1" applyFont="1" applyFill="1" applyBorder="1" applyAlignment="1">
      <alignment horizontal="center" vertical="center"/>
    </xf>
    <xf numFmtId="164" fontId="6" fillId="6" borderId="73" xfId="0" applyNumberFormat="1" applyFont="1" applyFill="1" applyBorder="1" applyAlignment="1">
      <alignment horizontal="center" vertical="center"/>
    </xf>
    <xf numFmtId="164" fontId="6" fillId="6" borderId="86" xfId="0" applyNumberFormat="1" applyFont="1" applyFill="1" applyBorder="1" applyAlignment="1">
      <alignment horizontal="center" vertical="center"/>
    </xf>
    <xf numFmtId="0" fontId="4" fillId="4" borderId="156"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162" xfId="0" applyFont="1" applyFill="1" applyBorder="1" applyAlignment="1">
      <alignment horizontal="center" vertical="center" wrapText="1"/>
    </xf>
    <xf numFmtId="0" fontId="4" fillId="0" borderId="44" xfId="0" applyFont="1" applyBorder="1" applyAlignment="1">
      <alignment horizontal="center" vertical="center"/>
    </xf>
    <xf numFmtId="0" fontId="8" fillId="0" borderId="73" xfId="0" applyFont="1" applyBorder="1" applyAlignment="1">
      <alignment horizontal="center" vertical="center"/>
    </xf>
    <xf numFmtId="0" fontId="6" fillId="0" borderId="73" xfId="0" applyFont="1" applyBorder="1" applyAlignment="1">
      <alignment horizontal="center" vertical="center" wrapText="1"/>
    </xf>
    <xf numFmtId="0" fontId="4" fillId="4" borderId="157" xfId="0" applyFont="1" applyFill="1" applyBorder="1" applyAlignment="1">
      <alignment horizontal="center" vertical="center" wrapText="1"/>
    </xf>
    <xf numFmtId="0" fontId="4" fillId="4" borderId="163" xfId="0" applyFont="1" applyFill="1" applyBorder="1" applyAlignment="1">
      <alignment horizontal="center" vertical="center" wrapText="1"/>
    </xf>
    <xf numFmtId="0" fontId="4" fillId="4" borderId="158" xfId="0" applyFont="1" applyFill="1" applyBorder="1" applyAlignment="1">
      <alignment horizontal="center" vertical="center" wrapText="1"/>
    </xf>
    <xf numFmtId="0" fontId="3" fillId="0" borderId="20" xfId="0" applyFont="1" applyBorder="1" applyAlignment="1">
      <alignment horizontal="center" vertical="center"/>
    </xf>
    <xf numFmtId="0" fontId="4" fillId="4" borderId="64" xfId="0" applyFont="1" applyFill="1" applyBorder="1" applyAlignment="1">
      <alignment horizontal="center" vertical="center" wrapText="1"/>
    </xf>
    <xf numFmtId="0" fontId="4" fillId="4" borderId="135" xfId="0" applyFont="1" applyFill="1" applyBorder="1" applyAlignment="1">
      <alignment horizontal="center" vertical="center" wrapText="1"/>
    </xf>
    <xf numFmtId="0" fontId="4" fillId="4" borderId="148" xfId="0" applyFont="1" applyFill="1" applyBorder="1" applyAlignment="1">
      <alignment horizontal="center" vertical="center" wrapText="1"/>
    </xf>
    <xf numFmtId="165" fontId="3" fillId="0" borderId="11" xfId="0" applyNumberFormat="1" applyFont="1" applyBorder="1" applyAlignment="1">
      <alignment horizontal="center" vertical="center"/>
    </xf>
    <xf numFmtId="0" fontId="2" fillId="0" borderId="68" xfId="0" applyFont="1" applyBorder="1"/>
    <xf numFmtId="0" fontId="2" fillId="0" borderId="39" xfId="0" applyFont="1" applyBorder="1"/>
    <xf numFmtId="0" fontId="3" fillId="0" borderId="20" xfId="0" applyFont="1" applyBorder="1" applyAlignment="1">
      <alignment horizontal="center" vertical="center" wrapText="1"/>
    </xf>
    <xf numFmtId="0" fontId="3" fillId="7" borderId="20" xfId="0" applyFont="1" applyFill="1" applyBorder="1" applyAlignment="1">
      <alignment horizontal="center" vertical="center" wrapText="1"/>
    </xf>
    <xf numFmtId="0" fontId="7" fillId="0" borderId="20" xfId="0" applyFont="1" applyBorder="1" applyAlignment="1">
      <alignment horizontal="center" vertical="center"/>
    </xf>
    <xf numFmtId="0" fontId="13" fillId="7" borderId="20" xfId="0" applyFont="1" applyFill="1" applyBorder="1" applyAlignment="1">
      <alignment horizontal="center" vertical="center" wrapText="1"/>
    </xf>
    <xf numFmtId="0" fontId="3" fillId="7" borderId="68" xfId="0" applyFont="1" applyFill="1" applyBorder="1" applyAlignment="1">
      <alignment horizontal="center" vertical="center" wrapText="1"/>
    </xf>
    <xf numFmtId="0" fontId="0" fillId="0" borderId="117" xfId="0" applyFont="1" applyBorder="1" applyAlignment="1">
      <alignment horizontal="center" vertical="center"/>
    </xf>
    <xf numFmtId="0" fontId="0" fillId="0" borderId="89"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12" fillId="0" borderId="20" xfId="0" applyFont="1" applyBorder="1" applyAlignment="1">
      <alignment horizontal="center" vertical="center" wrapText="1"/>
    </xf>
    <xf numFmtId="0" fontId="9" fillId="0" borderId="30" xfId="0" applyFont="1" applyBorder="1" applyAlignment="1">
      <alignment wrapText="1"/>
    </xf>
    <xf numFmtId="0" fontId="2" fillId="0" borderId="30" xfId="0" applyFont="1" applyBorder="1"/>
    <xf numFmtId="0" fontId="6" fillId="0" borderId="75" xfId="0" applyFont="1" applyBorder="1" applyAlignment="1">
      <alignment horizontal="center" vertical="center"/>
    </xf>
    <xf numFmtId="0" fontId="2" fillId="0" borderId="87" xfId="0" applyFont="1" applyBorder="1"/>
    <xf numFmtId="0" fontId="2" fillId="0" borderId="43" xfId="0" applyFont="1" applyBorder="1"/>
    <xf numFmtId="0" fontId="6" fillId="0" borderId="55" xfId="0" applyFont="1" applyBorder="1" applyAlignment="1">
      <alignment horizontal="center" vertical="center" wrapText="1"/>
    </xf>
    <xf numFmtId="0" fontId="6" fillId="0" borderId="75" xfId="0" applyFont="1" applyBorder="1" applyAlignment="1">
      <alignment horizontal="center" vertical="center" wrapText="1"/>
    </xf>
    <xf numFmtId="0" fontId="6" fillId="6" borderId="57" xfId="0" applyFont="1" applyFill="1" applyBorder="1" applyAlignment="1">
      <alignment horizontal="center" vertical="center" wrapText="1"/>
    </xf>
    <xf numFmtId="0" fontId="2" fillId="0" borderId="102" xfId="0" applyFont="1" applyBorder="1"/>
    <xf numFmtId="0" fontId="2" fillId="0" borderId="65" xfId="0" applyFont="1" applyBorder="1"/>
    <xf numFmtId="0" fontId="3" fillId="0" borderId="75" xfId="0" applyFont="1" applyBorder="1" applyAlignment="1">
      <alignment horizontal="center" vertical="center"/>
    </xf>
    <xf numFmtId="0" fontId="3" fillId="0" borderId="75" xfId="0" applyFont="1" applyBorder="1" applyAlignment="1">
      <alignment horizontal="center" vertical="center" wrapText="1"/>
    </xf>
    <xf numFmtId="0" fontId="6" fillId="6" borderId="55" xfId="0" applyFont="1" applyFill="1" applyBorder="1" applyAlignment="1">
      <alignment horizontal="center" vertical="center" wrapText="1"/>
    </xf>
    <xf numFmtId="0" fontId="3" fillId="0" borderId="55" xfId="0" applyFont="1" applyBorder="1" applyAlignment="1">
      <alignment horizontal="center" vertical="center" wrapText="1"/>
    </xf>
    <xf numFmtId="164" fontId="3" fillId="6" borderId="81" xfId="0" applyNumberFormat="1" applyFont="1" applyFill="1" applyBorder="1" applyAlignment="1">
      <alignment horizontal="center" vertical="center"/>
    </xf>
    <xf numFmtId="164" fontId="3" fillId="6" borderId="82" xfId="0" applyNumberFormat="1" applyFont="1" applyFill="1" applyBorder="1" applyAlignment="1">
      <alignment horizontal="center" vertical="center"/>
    </xf>
    <xf numFmtId="0" fontId="19" fillId="13" borderId="59" xfId="0" applyFont="1" applyFill="1" applyBorder="1" applyAlignment="1">
      <alignment horizontal="center" vertical="center"/>
    </xf>
    <xf numFmtId="0" fontId="21" fillId="10" borderId="51" xfId="0" applyFont="1" applyFill="1" applyBorder="1"/>
    <xf numFmtId="0" fontId="3" fillId="6" borderId="81" xfId="0" applyFont="1" applyFill="1" applyBorder="1" applyAlignment="1">
      <alignment horizontal="center" vertical="center"/>
    </xf>
    <xf numFmtId="0" fontId="2" fillId="0" borderId="93" xfId="0" applyFont="1" applyBorder="1"/>
    <xf numFmtId="0" fontId="3" fillId="0" borderId="61" xfId="0" applyFont="1" applyBorder="1" applyAlignment="1">
      <alignment horizontal="center" vertical="center" wrapText="1"/>
    </xf>
    <xf numFmtId="0" fontId="4" fillId="0" borderId="90" xfId="0" applyFont="1" applyBorder="1" applyAlignment="1">
      <alignment horizontal="center" vertical="center"/>
    </xf>
    <xf numFmtId="0" fontId="2" fillId="0" borderId="91" xfId="0" applyFont="1" applyBorder="1"/>
    <xf numFmtId="0" fontId="4" fillId="3" borderId="47" xfId="0" applyFont="1" applyFill="1" applyBorder="1" applyAlignment="1">
      <alignment horizontal="center" vertical="center"/>
    </xf>
    <xf numFmtId="0" fontId="4" fillId="3" borderId="54" xfId="0" applyFont="1" applyFill="1" applyBorder="1" applyAlignment="1">
      <alignment horizontal="center" vertical="center"/>
    </xf>
    <xf numFmtId="0" fontId="3" fillId="0" borderId="73" xfId="0" applyFont="1" applyBorder="1" applyAlignment="1">
      <alignment horizontal="center" vertical="center" wrapText="1"/>
    </xf>
    <xf numFmtId="0" fontId="4" fillId="4" borderId="136" xfId="0" applyFont="1" applyFill="1" applyBorder="1" applyAlignment="1">
      <alignment horizontal="center" vertical="center" wrapText="1"/>
    </xf>
    <xf numFmtId="0" fontId="4" fillId="4" borderId="137" xfId="0" applyFont="1" applyFill="1" applyBorder="1" applyAlignment="1">
      <alignment horizontal="center" vertical="center" wrapText="1"/>
    </xf>
    <xf numFmtId="0" fontId="4" fillId="4" borderId="138" xfId="0" applyFont="1" applyFill="1" applyBorder="1" applyAlignment="1">
      <alignment horizontal="center" vertical="center" wrapText="1"/>
    </xf>
    <xf numFmtId="2" fontId="4" fillId="4" borderId="68" xfId="0" applyNumberFormat="1" applyFont="1" applyFill="1" applyBorder="1" applyAlignment="1">
      <alignment horizontal="center" vertical="center" wrapText="1"/>
    </xf>
    <xf numFmtId="2" fontId="4" fillId="4" borderId="164" xfId="0" applyNumberFormat="1" applyFont="1" applyFill="1" applyBorder="1" applyAlignment="1">
      <alignment horizontal="center" vertical="center" wrapText="1"/>
    </xf>
    <xf numFmtId="2" fontId="4" fillId="4" borderId="120" xfId="0" applyNumberFormat="1" applyFont="1" applyFill="1" applyBorder="1" applyAlignment="1">
      <alignment horizontal="center" vertical="center" wrapText="1"/>
    </xf>
    <xf numFmtId="2" fontId="4" fillId="4" borderId="165" xfId="0" applyNumberFormat="1" applyFont="1" applyFill="1" applyBorder="1" applyAlignment="1">
      <alignment horizontal="center" vertical="center" wrapText="1"/>
    </xf>
    <xf numFmtId="0" fontId="4" fillId="4" borderId="134"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3" fillId="0" borderId="98" xfId="0" applyFont="1" applyBorder="1" applyAlignment="1">
      <alignment horizontal="center" vertical="center" wrapText="1"/>
    </xf>
    <xf numFmtId="0" fontId="4" fillId="4" borderId="154" xfId="0" applyFont="1" applyFill="1" applyBorder="1" applyAlignment="1">
      <alignment horizontal="center" vertical="center"/>
    </xf>
    <xf numFmtId="0" fontId="4" fillId="4" borderId="131" xfId="0" applyFont="1" applyFill="1" applyBorder="1" applyAlignment="1">
      <alignment horizontal="center" vertical="center"/>
    </xf>
    <xf numFmtId="0" fontId="4" fillId="4" borderId="160" xfId="0" applyFont="1" applyFill="1" applyBorder="1" applyAlignment="1">
      <alignment horizontal="center" vertical="center"/>
    </xf>
    <xf numFmtId="0" fontId="4" fillId="4" borderId="155" xfId="0" applyFont="1" applyFill="1" applyBorder="1" applyAlignment="1">
      <alignment horizontal="center" vertical="center" wrapText="1"/>
    </xf>
    <xf numFmtId="0" fontId="4" fillId="4" borderId="161" xfId="0" applyFont="1" applyFill="1" applyBorder="1" applyAlignment="1">
      <alignment horizontal="center" vertical="center" wrapText="1"/>
    </xf>
    <xf numFmtId="0" fontId="6" fillId="5" borderId="98" xfId="0" applyFont="1" applyFill="1" applyBorder="1" applyAlignment="1">
      <alignment horizontal="center" vertical="center" wrapText="1"/>
    </xf>
    <xf numFmtId="0" fontId="6" fillId="0" borderId="93" xfId="0" applyFont="1" applyBorder="1" applyAlignment="1">
      <alignment horizontal="center" vertical="center" wrapText="1"/>
    </xf>
    <xf numFmtId="0" fontId="1" fillId="4" borderId="68"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4" fillId="4" borderId="39"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6" fillId="0" borderId="61" xfId="0" applyFont="1" applyBorder="1" applyAlignment="1">
      <alignment horizontal="center" vertical="center"/>
    </xf>
    <xf numFmtId="0" fontId="1" fillId="4" borderId="11" xfId="0" applyFont="1" applyFill="1" applyBorder="1" applyAlignment="1">
      <alignment horizontal="center" vertical="center" wrapText="1"/>
    </xf>
    <xf numFmtId="0" fontId="4" fillId="3" borderId="12" xfId="0" applyFont="1" applyFill="1" applyBorder="1" applyAlignment="1">
      <alignment horizontal="center" vertical="center"/>
    </xf>
    <xf numFmtId="0" fontId="2" fillId="0" borderId="13" xfId="0" applyFont="1" applyBorder="1"/>
    <xf numFmtId="0" fontId="2" fillId="0" borderId="14" xfId="0" applyFont="1" applyBorder="1"/>
    <xf numFmtId="0" fontId="4" fillId="4" borderId="11" xfId="0" applyFont="1" applyFill="1" applyBorder="1" applyAlignment="1">
      <alignment horizontal="center" vertical="center" wrapText="1"/>
    </xf>
    <xf numFmtId="0" fontId="4" fillId="4" borderId="118" xfId="0" applyFont="1" applyFill="1" applyBorder="1" applyAlignment="1">
      <alignment horizontal="center" vertical="center" wrapText="1"/>
    </xf>
    <xf numFmtId="0" fontId="2" fillId="0" borderId="119" xfId="0" applyFont="1" applyBorder="1"/>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3" xfId="0" applyFont="1" applyBorder="1"/>
    <xf numFmtId="0" fontId="4" fillId="4" borderId="32" xfId="0" applyFont="1" applyFill="1" applyBorder="1" applyAlignment="1">
      <alignment horizontal="center" vertical="center"/>
    </xf>
    <xf numFmtId="0" fontId="2" fillId="0" borderId="36" xfId="0" applyFont="1" applyBorder="1"/>
    <xf numFmtId="0" fontId="2" fillId="0" borderId="38" xfId="0" applyFont="1" applyBorder="1"/>
    <xf numFmtId="0" fontId="4" fillId="4" borderId="32"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0" borderId="42" xfId="0" applyFont="1" applyBorder="1" applyAlignment="1">
      <alignment horizontal="center" vertical="center" wrapText="1"/>
    </xf>
    <xf numFmtId="0" fontId="4" fillId="3" borderId="15" xfId="0" applyFont="1" applyFill="1" applyBorder="1" applyAlignment="1">
      <alignment horizontal="center" vertical="center" wrapText="1"/>
    </xf>
    <xf numFmtId="0" fontId="2" fillId="0" borderId="31" xfId="0" applyFont="1" applyBorder="1"/>
    <xf numFmtId="0" fontId="4" fillId="4" borderId="33" xfId="0" applyFont="1" applyFill="1" applyBorder="1" applyAlignment="1">
      <alignment horizontal="center" vertical="center" wrapText="1"/>
    </xf>
    <xf numFmtId="0" fontId="2" fillId="0" borderId="35" xfId="0" applyFont="1" applyBorder="1"/>
    <xf numFmtId="0" fontId="4" fillId="3" borderId="5" xfId="0" applyFont="1" applyFill="1" applyBorder="1" applyAlignment="1">
      <alignment horizontal="center" vertical="center"/>
    </xf>
    <xf numFmtId="0" fontId="2" fillId="0" borderId="6" xfId="0" applyFont="1" applyBorder="1"/>
    <xf numFmtId="0" fontId="2" fillId="0" borderId="7" xfId="0" applyFont="1" applyBorder="1"/>
    <xf numFmtId="0" fontId="4" fillId="3" borderId="9" xfId="0" applyFont="1" applyFill="1" applyBorder="1" applyAlignment="1">
      <alignment horizontal="center" vertical="center"/>
    </xf>
    <xf numFmtId="0" fontId="2" fillId="0" borderId="10" xfId="0" applyFont="1" applyBorder="1"/>
    <xf numFmtId="0" fontId="2" fillId="0" borderId="18" xfId="0" applyFont="1" applyBorder="1"/>
    <xf numFmtId="0" fontId="2" fillId="0" borderId="19" xfId="0" applyFont="1" applyBorder="1"/>
    <xf numFmtId="0" fontId="2" fillId="0" borderId="25" xfId="0" applyFont="1" applyBorder="1"/>
    <xf numFmtId="0" fontId="2" fillId="0" borderId="27" xfId="0" applyFont="1" applyBorder="1"/>
    <xf numFmtId="0" fontId="14" fillId="9" borderId="136" xfId="0" applyFont="1" applyFill="1" applyBorder="1" applyAlignment="1">
      <alignment horizontal="center"/>
    </xf>
    <xf numFmtId="0" fontId="14" fillId="9" borderId="137" xfId="0" applyFont="1" applyFill="1" applyBorder="1" applyAlignment="1">
      <alignment horizontal="center"/>
    </xf>
    <xf numFmtId="0" fontId="14" fillId="9" borderId="138" xfId="0" applyFont="1" applyFill="1" applyBorder="1" applyAlignment="1">
      <alignment horizont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138" xfId="0" applyFont="1" applyBorder="1" applyAlignment="1">
      <alignment horizontal="center" vertical="center"/>
    </xf>
  </cellXfs>
  <cellStyles count="5">
    <cellStyle name="Normal" xfId="0" builtinId="0"/>
    <cellStyle name="Normal 2" xfId="1"/>
    <cellStyle name="Normal 3" xfId="3"/>
    <cellStyle name="Normal 3 2" xfId="4"/>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57150</xdr:colOff>
      <xdr:row>0</xdr:row>
      <xdr:rowOff>152400</xdr:rowOff>
    </xdr:from>
    <xdr:ext cx="581025" cy="4000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238125</xdr:colOff>
      <xdr:row>1</xdr:row>
      <xdr:rowOff>219075</xdr:rowOff>
    </xdr:from>
    <xdr:ext cx="581025" cy="4000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38125" y="390525"/>
          <a:ext cx="581025" cy="4000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1009"/>
  <sheetViews>
    <sheetView topLeftCell="A138" zoomScale="85" zoomScaleNormal="85" workbookViewId="0">
      <selection activeCell="B152" sqref="B152"/>
    </sheetView>
  </sheetViews>
  <sheetFormatPr defaultColWidth="14.42578125" defaultRowHeight="15" customHeight="1" x14ac:dyDescent="0.25"/>
  <cols>
    <col min="1" max="1" width="28.7109375" customWidth="1"/>
    <col min="2" max="2" width="14.7109375" customWidth="1"/>
    <col min="3" max="3" width="15" customWidth="1"/>
    <col min="4" max="4" width="24.85546875" hidden="1" customWidth="1"/>
    <col min="5" max="5" width="10.5703125" hidden="1" customWidth="1"/>
    <col min="6" max="6" width="11.5703125" hidden="1" customWidth="1"/>
    <col min="7" max="7" width="20.85546875" customWidth="1"/>
    <col min="8" max="8" width="43.28515625" hidden="1" customWidth="1"/>
    <col min="9" max="9" width="21.28515625" hidden="1" customWidth="1"/>
    <col min="10" max="10" width="15.28515625" hidden="1" customWidth="1"/>
    <col min="11" max="11" width="19.7109375" hidden="1" customWidth="1"/>
    <col min="12" max="12" width="13.28515625" hidden="1" customWidth="1"/>
    <col min="13" max="13" width="12.28515625" hidden="1" customWidth="1"/>
    <col min="14" max="26" width="10.28515625" hidden="1" customWidth="1"/>
    <col min="27" max="27" width="10.28515625" customWidth="1"/>
    <col min="28" max="28" width="10.28515625" hidden="1" customWidth="1"/>
    <col min="29" max="29" width="21.140625" hidden="1" customWidth="1"/>
    <col min="30" max="30" width="22" hidden="1" customWidth="1"/>
    <col min="31" max="31" width="21" hidden="1" customWidth="1"/>
    <col min="32" max="32" width="21.28515625" hidden="1" customWidth="1"/>
    <col min="33" max="33" width="23.28515625" hidden="1" customWidth="1"/>
    <col min="34" max="34" width="22.85546875" hidden="1" customWidth="1"/>
    <col min="35" max="35" width="74.42578125" hidden="1" customWidth="1"/>
    <col min="36" max="36" width="8.85546875" customWidth="1"/>
    <col min="37" max="37" width="14.42578125" customWidth="1"/>
  </cols>
  <sheetData>
    <row r="1" spans="1:37" ht="13.5" customHeight="1" thickBot="1" x14ac:dyDescent="0.3">
      <c r="A1" s="453" t="s">
        <v>5</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5"/>
      <c r="AG1" s="456"/>
      <c r="AH1" s="457"/>
      <c r="AI1" s="458"/>
      <c r="AJ1" s="2"/>
      <c r="AK1" s="3"/>
    </row>
    <row r="2" spans="1:37" ht="15" customHeight="1" x14ac:dyDescent="0.25">
      <c r="A2" s="459" t="s">
        <v>1</v>
      </c>
      <c r="B2" s="459"/>
      <c r="C2" s="459"/>
      <c r="D2" s="459"/>
      <c r="E2" s="459"/>
      <c r="F2" s="459"/>
      <c r="G2" s="459"/>
      <c r="H2" s="459"/>
      <c r="I2" s="459"/>
      <c r="J2" s="459"/>
      <c r="K2" s="459"/>
      <c r="L2" s="460"/>
      <c r="M2" s="526" t="s">
        <v>2</v>
      </c>
      <c r="N2" s="459"/>
      <c r="O2" s="459"/>
      <c r="P2" s="459"/>
      <c r="Q2" s="459"/>
      <c r="R2" s="459"/>
      <c r="S2" s="459"/>
      <c r="T2" s="459"/>
      <c r="U2" s="459"/>
      <c r="V2" s="459"/>
      <c r="W2" s="459"/>
      <c r="X2" s="459"/>
      <c r="Y2" s="459"/>
      <c r="Z2" s="459"/>
      <c r="AA2" s="459"/>
      <c r="AB2" s="459"/>
      <c r="AC2" s="459"/>
      <c r="AD2" s="459"/>
      <c r="AE2" s="459"/>
      <c r="AF2" s="460"/>
      <c r="AG2" s="443" t="s">
        <v>7</v>
      </c>
      <c r="AH2" s="444"/>
      <c r="AI2" s="141"/>
      <c r="AJ2" s="2"/>
      <c r="AK2" s="3"/>
    </row>
    <row r="3" spans="1:37" ht="13.5" customHeight="1" x14ac:dyDescent="0.25">
      <c r="A3" s="461" t="s">
        <v>4</v>
      </c>
      <c r="B3" s="461"/>
      <c r="C3" s="461"/>
      <c r="D3" s="461"/>
      <c r="E3" s="461"/>
      <c r="F3" s="461"/>
      <c r="G3" s="461"/>
      <c r="H3" s="461"/>
      <c r="I3" s="461"/>
      <c r="J3" s="461"/>
      <c r="K3" s="461"/>
      <c r="L3" s="462"/>
      <c r="M3" s="527"/>
      <c r="N3" s="461"/>
      <c r="O3" s="461"/>
      <c r="P3" s="461"/>
      <c r="Q3" s="461"/>
      <c r="R3" s="461"/>
      <c r="S3" s="461"/>
      <c r="T3" s="461"/>
      <c r="U3" s="461"/>
      <c r="V3" s="461"/>
      <c r="W3" s="461"/>
      <c r="X3" s="461"/>
      <c r="Y3" s="461"/>
      <c r="Z3" s="461"/>
      <c r="AA3" s="461"/>
      <c r="AB3" s="461"/>
      <c r="AC3" s="461"/>
      <c r="AD3" s="461"/>
      <c r="AE3" s="461"/>
      <c r="AF3" s="462"/>
      <c r="AG3" s="445"/>
      <c r="AH3" s="446"/>
      <c r="AI3" s="142"/>
      <c r="AJ3" s="2"/>
      <c r="AK3" s="3"/>
    </row>
    <row r="4" spans="1:37" ht="13.5" customHeight="1" x14ac:dyDescent="0.25">
      <c r="A4" s="466" t="s">
        <v>6</v>
      </c>
      <c r="B4" s="467"/>
      <c r="C4" s="467"/>
      <c r="D4" s="467"/>
      <c r="E4" s="467"/>
      <c r="F4" s="467"/>
      <c r="G4" s="467"/>
      <c r="H4" s="467"/>
      <c r="I4" s="467"/>
      <c r="J4" s="467"/>
      <c r="K4" s="467"/>
      <c r="L4" s="468"/>
      <c r="M4" s="527"/>
      <c r="N4" s="461"/>
      <c r="O4" s="461"/>
      <c r="P4" s="461"/>
      <c r="Q4" s="461"/>
      <c r="R4" s="461"/>
      <c r="S4" s="461"/>
      <c r="T4" s="461"/>
      <c r="U4" s="461"/>
      <c r="V4" s="461"/>
      <c r="W4" s="461"/>
      <c r="X4" s="461"/>
      <c r="Y4" s="461"/>
      <c r="Z4" s="461"/>
      <c r="AA4" s="461"/>
      <c r="AB4" s="461"/>
      <c r="AC4" s="461"/>
      <c r="AD4" s="461"/>
      <c r="AE4" s="461"/>
      <c r="AF4" s="462"/>
      <c r="AG4" s="445"/>
      <c r="AH4" s="446"/>
      <c r="AI4" s="142"/>
      <c r="AJ4" s="2"/>
      <c r="AK4" s="3"/>
    </row>
    <row r="5" spans="1:37" s="119" customFormat="1" ht="13.5" customHeight="1" thickBot="1" x14ac:dyDescent="0.3">
      <c r="A5" s="467" t="s">
        <v>8</v>
      </c>
      <c r="B5" s="467"/>
      <c r="C5" s="467"/>
      <c r="D5" s="467"/>
      <c r="E5" s="467"/>
      <c r="F5" s="467"/>
      <c r="G5" s="467"/>
      <c r="H5" s="467"/>
      <c r="I5" s="467"/>
      <c r="J5" s="467"/>
      <c r="K5" s="467"/>
      <c r="L5" s="468"/>
      <c r="M5" s="527"/>
      <c r="N5" s="461"/>
      <c r="O5" s="461"/>
      <c r="P5" s="461"/>
      <c r="Q5" s="461"/>
      <c r="R5" s="461"/>
      <c r="S5" s="461"/>
      <c r="T5" s="461"/>
      <c r="U5" s="461"/>
      <c r="V5" s="461"/>
      <c r="W5" s="461"/>
      <c r="X5" s="461"/>
      <c r="Y5" s="461"/>
      <c r="Z5" s="461"/>
      <c r="AA5" s="461"/>
      <c r="AB5" s="461"/>
      <c r="AC5" s="461"/>
      <c r="AD5" s="461"/>
      <c r="AE5" s="461"/>
      <c r="AF5" s="462"/>
      <c r="AG5" s="445"/>
      <c r="AH5" s="446"/>
      <c r="AI5" s="142"/>
      <c r="AJ5" s="2"/>
      <c r="AK5" s="3"/>
    </row>
    <row r="6" spans="1:37" s="119" customFormat="1" ht="28.5" customHeight="1" thickBot="1" x14ac:dyDescent="0.3">
      <c r="A6" s="539" t="s">
        <v>10</v>
      </c>
      <c r="B6" s="542" t="s">
        <v>11</v>
      </c>
      <c r="C6" s="477" t="s">
        <v>12</v>
      </c>
      <c r="D6" s="477" t="s">
        <v>24</v>
      </c>
      <c r="E6" s="469" t="s">
        <v>25</v>
      </c>
      <c r="F6" s="472" t="s">
        <v>27</v>
      </c>
      <c r="G6" s="477" t="s">
        <v>13</v>
      </c>
      <c r="H6" s="477" t="s">
        <v>29</v>
      </c>
      <c r="I6" s="477" t="s">
        <v>30</v>
      </c>
      <c r="J6" s="477" t="s">
        <v>31</v>
      </c>
      <c r="K6" s="483" t="s">
        <v>32</v>
      </c>
      <c r="L6" s="485" t="s">
        <v>14</v>
      </c>
      <c r="M6" s="463" t="s">
        <v>15</v>
      </c>
      <c r="N6" s="529" t="s">
        <v>16</v>
      </c>
      <c r="O6" s="530"/>
      <c r="P6" s="530"/>
      <c r="Q6" s="530"/>
      <c r="R6" s="530"/>
      <c r="S6" s="530"/>
      <c r="T6" s="530"/>
      <c r="U6" s="530"/>
      <c r="V6" s="530"/>
      <c r="W6" s="530"/>
      <c r="X6" s="530"/>
      <c r="Y6" s="530"/>
      <c r="Z6" s="530"/>
      <c r="AA6" s="530"/>
      <c r="AB6" s="531"/>
      <c r="AC6" s="143" t="s">
        <v>613</v>
      </c>
      <c r="AD6" s="464" t="s">
        <v>18</v>
      </c>
      <c r="AE6" s="464" t="s">
        <v>19</v>
      </c>
      <c r="AF6" s="551" t="str">
        <f>HYPERLINK("https://tidesandcurrents.noaa.gov/","NOAA Tides and Currents (verified on December, 2019) ")</f>
        <v xml:space="preserve">NOAA Tides and Currents (verified on December, 2019) </v>
      </c>
      <c r="AG6" s="447" t="s">
        <v>33</v>
      </c>
      <c r="AH6" s="449" t="s">
        <v>34</v>
      </c>
      <c r="AI6" s="546" t="s">
        <v>3</v>
      </c>
      <c r="AJ6" s="2"/>
      <c r="AK6" s="3"/>
    </row>
    <row r="7" spans="1:37" s="119" customFormat="1" ht="18" customHeight="1" thickBot="1" x14ac:dyDescent="0.3">
      <c r="A7" s="540"/>
      <c r="B7" s="447"/>
      <c r="C7" s="478"/>
      <c r="D7" s="478"/>
      <c r="E7" s="470"/>
      <c r="F7" s="473"/>
      <c r="G7" s="478"/>
      <c r="H7" s="478"/>
      <c r="I7" s="478"/>
      <c r="J7" s="478"/>
      <c r="K7" s="449"/>
      <c r="L7" s="464"/>
      <c r="M7" s="464"/>
      <c r="N7" s="532" t="s">
        <v>36</v>
      </c>
      <c r="O7" s="532" t="s">
        <v>38</v>
      </c>
      <c r="P7" s="532" t="s">
        <v>39</v>
      </c>
      <c r="Q7" s="532" t="s">
        <v>40</v>
      </c>
      <c r="R7" s="532" t="s">
        <v>41</v>
      </c>
      <c r="S7" s="532" t="s">
        <v>42</v>
      </c>
      <c r="T7" s="532" t="s">
        <v>43</v>
      </c>
      <c r="U7" s="532" t="s">
        <v>45</v>
      </c>
      <c r="V7" s="534" t="s">
        <v>46</v>
      </c>
      <c r="W7" s="536" t="s">
        <v>47</v>
      </c>
      <c r="X7" s="537"/>
      <c r="Y7" s="487" t="s">
        <v>17</v>
      </c>
      <c r="Z7" s="488"/>
      <c r="AA7" s="489" t="s">
        <v>49</v>
      </c>
      <c r="AB7" s="488"/>
      <c r="AC7" s="143"/>
      <c r="AD7" s="464"/>
      <c r="AE7" s="464"/>
      <c r="AF7" s="551"/>
      <c r="AG7" s="447"/>
      <c r="AH7" s="449"/>
      <c r="AI7" s="546"/>
      <c r="AJ7" s="2"/>
      <c r="AK7" s="3"/>
    </row>
    <row r="8" spans="1:37" s="119" customFormat="1" ht="23.25" customHeight="1" thickBot="1" x14ac:dyDescent="0.3">
      <c r="A8" s="541"/>
      <c r="B8" s="543"/>
      <c r="C8" s="479"/>
      <c r="D8" s="479"/>
      <c r="E8" s="471"/>
      <c r="F8" s="474"/>
      <c r="G8" s="479"/>
      <c r="H8" s="479"/>
      <c r="I8" s="479"/>
      <c r="J8" s="479"/>
      <c r="K8" s="484"/>
      <c r="L8" s="465"/>
      <c r="M8" s="465"/>
      <c r="N8" s="533"/>
      <c r="O8" s="533"/>
      <c r="P8" s="533"/>
      <c r="Q8" s="533"/>
      <c r="R8" s="533"/>
      <c r="S8" s="533"/>
      <c r="T8" s="533"/>
      <c r="U8" s="533"/>
      <c r="V8" s="535"/>
      <c r="W8" s="253" t="s">
        <v>20</v>
      </c>
      <c r="X8" s="254" t="s">
        <v>21</v>
      </c>
      <c r="Y8" s="255" t="s">
        <v>20</v>
      </c>
      <c r="Z8" s="254" t="s">
        <v>21</v>
      </c>
      <c r="AA8" s="184" t="s">
        <v>20</v>
      </c>
      <c r="AB8" s="256" t="s">
        <v>21</v>
      </c>
      <c r="AC8" s="144"/>
      <c r="AD8" s="550"/>
      <c r="AE8" s="550"/>
      <c r="AF8" s="552"/>
      <c r="AG8" s="448"/>
      <c r="AH8" s="450"/>
      <c r="AI8" s="547"/>
      <c r="AJ8" s="2"/>
      <c r="AK8" s="3"/>
    </row>
    <row r="9" spans="1:37" ht="15" customHeight="1" x14ac:dyDescent="0.25">
      <c r="A9" s="544" t="s">
        <v>22</v>
      </c>
      <c r="B9" s="545" t="s">
        <v>23</v>
      </c>
      <c r="C9" s="15" t="s">
        <v>26</v>
      </c>
      <c r="D9" s="482" t="s">
        <v>54</v>
      </c>
      <c r="E9" s="475">
        <v>18.1710861</v>
      </c>
      <c r="F9" s="476">
        <v>-63.092616700000001</v>
      </c>
      <c r="G9" s="480" t="s">
        <v>28</v>
      </c>
      <c r="H9" s="545" t="s">
        <v>59</v>
      </c>
      <c r="I9" s="481" t="s">
        <v>60</v>
      </c>
      <c r="J9" s="482"/>
      <c r="K9" s="482" t="s">
        <v>61</v>
      </c>
      <c r="L9" s="528">
        <v>5</v>
      </c>
      <c r="M9" s="538">
        <v>1</v>
      </c>
      <c r="N9" s="246" t="s">
        <v>62</v>
      </c>
      <c r="O9" s="247" t="s">
        <v>62</v>
      </c>
      <c r="P9" s="247" t="s">
        <v>62</v>
      </c>
      <c r="Q9" s="247" t="s">
        <v>62</v>
      </c>
      <c r="R9" s="247" t="s">
        <v>62</v>
      </c>
      <c r="S9" s="247" t="s">
        <v>62</v>
      </c>
      <c r="T9" s="247">
        <v>68.8</v>
      </c>
      <c r="U9" s="247">
        <v>99.61</v>
      </c>
      <c r="V9" s="248">
        <v>99.69</v>
      </c>
      <c r="W9" s="249">
        <v>99.52</v>
      </c>
      <c r="X9" s="250">
        <v>99.84</v>
      </c>
      <c r="Y9" s="250">
        <v>99.86</v>
      </c>
      <c r="Z9" s="251">
        <v>99.15</v>
      </c>
      <c r="AA9" s="183">
        <v>99.67</v>
      </c>
      <c r="AB9" s="252">
        <v>99.88</v>
      </c>
      <c r="AC9" s="121"/>
      <c r="AD9" s="20" t="s">
        <v>67</v>
      </c>
      <c r="AE9" s="21"/>
      <c r="AF9" s="22"/>
      <c r="AG9" s="490">
        <v>43160</v>
      </c>
      <c r="AH9" s="23"/>
      <c r="AI9" s="451"/>
      <c r="AJ9" s="2"/>
      <c r="AK9" s="3"/>
    </row>
    <row r="10" spans="1:37" x14ac:dyDescent="0.25">
      <c r="A10" s="404"/>
      <c r="B10" s="402"/>
      <c r="C10" s="24" t="s">
        <v>35</v>
      </c>
      <c r="D10" s="396"/>
      <c r="E10" s="396"/>
      <c r="F10" s="398"/>
      <c r="G10" s="400"/>
      <c r="H10" s="402"/>
      <c r="I10" s="396"/>
      <c r="J10" s="396"/>
      <c r="K10" s="396"/>
      <c r="L10" s="396"/>
      <c r="M10" s="404"/>
      <c r="N10" s="25" t="s">
        <v>62</v>
      </c>
      <c r="O10" s="26" t="s">
        <v>62</v>
      </c>
      <c r="P10" s="26" t="s">
        <v>62</v>
      </c>
      <c r="Q10" s="26" t="s">
        <v>62</v>
      </c>
      <c r="R10" s="26" t="s">
        <v>62</v>
      </c>
      <c r="S10" s="26" t="s">
        <v>62</v>
      </c>
      <c r="T10" s="26">
        <v>68.8</v>
      </c>
      <c r="U10" s="26">
        <v>99.616</v>
      </c>
      <c r="V10" s="120">
        <v>99.69</v>
      </c>
      <c r="W10" s="126">
        <v>99.52</v>
      </c>
      <c r="X10" s="10">
        <v>99.87</v>
      </c>
      <c r="Y10" s="10">
        <v>99.86</v>
      </c>
      <c r="Z10" s="127">
        <v>99.17</v>
      </c>
      <c r="AA10" s="137">
        <v>99.67</v>
      </c>
      <c r="AB10" s="128">
        <v>99.93</v>
      </c>
      <c r="AC10" s="122"/>
      <c r="AD10" s="28"/>
      <c r="AE10" s="21"/>
      <c r="AF10" s="29"/>
      <c r="AG10" s="452"/>
      <c r="AH10" s="21"/>
      <c r="AI10" s="452"/>
      <c r="AJ10" s="2"/>
      <c r="AK10" s="3"/>
    </row>
    <row r="11" spans="1:37" ht="24" customHeight="1" x14ac:dyDescent="0.25">
      <c r="A11" s="403" t="s">
        <v>37</v>
      </c>
      <c r="B11" s="11" t="s">
        <v>44</v>
      </c>
      <c r="C11" s="395" t="s">
        <v>610</v>
      </c>
      <c r="D11" s="395" t="s">
        <v>75</v>
      </c>
      <c r="E11" s="410">
        <v>17.59</v>
      </c>
      <c r="F11" s="397">
        <v>-61.82</v>
      </c>
      <c r="G11" s="399" t="s">
        <v>28</v>
      </c>
      <c r="H11" s="401" t="s">
        <v>77</v>
      </c>
      <c r="I11" s="395" t="s">
        <v>78</v>
      </c>
      <c r="J11" s="395"/>
      <c r="K11" s="33" t="s">
        <v>79</v>
      </c>
      <c r="L11" s="426">
        <v>6</v>
      </c>
      <c r="M11" s="516">
        <v>1</v>
      </c>
      <c r="N11" s="25">
        <v>16.66</v>
      </c>
      <c r="O11" s="26">
        <v>16.670000000000002</v>
      </c>
      <c r="P11" s="26">
        <v>16.670000000000002</v>
      </c>
      <c r="Q11" s="26">
        <v>16.670000000000002</v>
      </c>
      <c r="R11" s="26">
        <v>16.670000000000002</v>
      </c>
      <c r="S11" s="26">
        <v>12.22</v>
      </c>
      <c r="T11" s="26">
        <v>16.670000000000002</v>
      </c>
      <c r="U11" s="26">
        <v>14.77</v>
      </c>
      <c r="V11" s="120">
        <v>16.670000000000002</v>
      </c>
      <c r="W11" s="126">
        <v>16.670000000000002</v>
      </c>
      <c r="X11" s="498">
        <v>99.42</v>
      </c>
      <c r="Y11" s="10">
        <v>16.62</v>
      </c>
      <c r="Z11" s="500">
        <v>98.67</v>
      </c>
      <c r="AA11" s="137">
        <v>16.63</v>
      </c>
      <c r="AB11" s="548">
        <v>99.39</v>
      </c>
      <c r="AC11" s="122"/>
      <c r="AD11" s="28" t="s">
        <v>67</v>
      </c>
      <c r="AE11" s="21"/>
      <c r="AF11" s="486">
        <v>2</v>
      </c>
      <c r="AG11" s="452"/>
      <c r="AH11" s="21"/>
      <c r="AI11" s="497" t="s">
        <v>82</v>
      </c>
      <c r="AJ11" s="2"/>
      <c r="AK11" s="3"/>
    </row>
    <row r="12" spans="1:37" ht="23.25" customHeight="1" x14ac:dyDescent="0.25">
      <c r="A12" s="404"/>
      <c r="B12" s="11" t="s">
        <v>50</v>
      </c>
      <c r="C12" s="396"/>
      <c r="D12" s="396"/>
      <c r="E12" s="396"/>
      <c r="F12" s="398"/>
      <c r="G12" s="400"/>
      <c r="H12" s="402"/>
      <c r="I12" s="396"/>
      <c r="J12" s="396"/>
      <c r="K12" s="33" t="s">
        <v>85</v>
      </c>
      <c r="L12" s="396"/>
      <c r="M12" s="404"/>
      <c r="N12" s="25">
        <v>76.83</v>
      </c>
      <c r="O12" s="26">
        <v>79.03</v>
      </c>
      <c r="P12" s="26">
        <v>79.81</v>
      </c>
      <c r="Q12" s="26">
        <v>81.319999999999993</v>
      </c>
      <c r="R12" s="26">
        <v>81.12</v>
      </c>
      <c r="S12" s="26">
        <v>81.569999999999993</v>
      </c>
      <c r="T12" s="26">
        <v>81.77</v>
      </c>
      <c r="U12" s="26">
        <v>81.680000000000007</v>
      </c>
      <c r="V12" s="120">
        <v>81.849999999999994</v>
      </c>
      <c r="W12" s="126">
        <v>81.459999999999994</v>
      </c>
      <c r="X12" s="499"/>
      <c r="Y12" s="10">
        <v>81.98</v>
      </c>
      <c r="Z12" s="501"/>
      <c r="AA12" s="137">
        <v>81.66</v>
      </c>
      <c r="AB12" s="549"/>
      <c r="AC12" s="122"/>
      <c r="AD12" s="28"/>
      <c r="AE12" s="21"/>
      <c r="AF12" s="452"/>
      <c r="AG12" s="452"/>
      <c r="AH12" s="21"/>
      <c r="AI12" s="497"/>
      <c r="AJ12" s="2"/>
      <c r="AK12" s="3"/>
    </row>
    <row r="13" spans="1:37" ht="30" customHeight="1" x14ac:dyDescent="0.25">
      <c r="A13" s="13" t="s">
        <v>51</v>
      </c>
      <c r="B13" s="11" t="s">
        <v>52</v>
      </c>
      <c r="C13" s="24" t="s">
        <v>53</v>
      </c>
      <c r="D13" s="24" t="s">
        <v>75</v>
      </c>
      <c r="E13" s="34">
        <v>17.149999999999999</v>
      </c>
      <c r="F13" s="35">
        <v>-61.783299999999997</v>
      </c>
      <c r="G13" s="14" t="s">
        <v>64</v>
      </c>
      <c r="H13" s="16" t="s">
        <v>90</v>
      </c>
      <c r="I13" s="24">
        <v>14022214</v>
      </c>
      <c r="J13" s="24"/>
      <c r="K13" s="24"/>
      <c r="L13" s="24"/>
      <c r="M13" s="9"/>
      <c r="N13" s="25" t="s">
        <v>62</v>
      </c>
      <c r="O13" s="26" t="s">
        <v>62</v>
      </c>
      <c r="P13" s="26" t="s">
        <v>62</v>
      </c>
      <c r="Q13" s="26" t="s">
        <v>62</v>
      </c>
      <c r="R13" s="26">
        <v>33.19</v>
      </c>
      <c r="S13" s="26">
        <v>99.03</v>
      </c>
      <c r="T13" s="26">
        <v>99.46</v>
      </c>
      <c r="U13" s="26">
        <v>97.72</v>
      </c>
      <c r="V13" s="120">
        <v>98.61</v>
      </c>
      <c r="W13" s="126">
        <v>97.69</v>
      </c>
      <c r="X13" s="10">
        <v>0</v>
      </c>
      <c r="Y13" s="10">
        <v>98.92</v>
      </c>
      <c r="Z13" s="127">
        <v>0</v>
      </c>
      <c r="AA13" s="137">
        <v>98.79</v>
      </c>
      <c r="AB13" s="128">
        <v>0</v>
      </c>
      <c r="AC13" s="122"/>
      <c r="AD13" s="28" t="s">
        <v>67</v>
      </c>
      <c r="AE13" s="21"/>
      <c r="AF13" s="29"/>
      <c r="AG13" s="452"/>
      <c r="AH13" s="21"/>
      <c r="AI13" s="12" t="s">
        <v>55</v>
      </c>
      <c r="AJ13" s="2"/>
      <c r="AK13" s="3"/>
    </row>
    <row r="14" spans="1:37" x14ac:dyDescent="0.25">
      <c r="A14" s="403" t="s">
        <v>56</v>
      </c>
      <c r="B14" s="401" t="s">
        <v>57</v>
      </c>
      <c r="C14" s="24" t="s">
        <v>611</v>
      </c>
      <c r="D14" s="417" t="s">
        <v>95</v>
      </c>
      <c r="E14" s="418">
        <v>12.51666</v>
      </c>
      <c r="F14" s="419">
        <v>-70.033330000000007</v>
      </c>
      <c r="G14" s="399" t="s">
        <v>28</v>
      </c>
      <c r="H14" s="429" t="s">
        <v>98</v>
      </c>
      <c r="I14" s="439" t="s">
        <v>99</v>
      </c>
      <c r="J14" s="417"/>
      <c r="K14" s="395" t="s">
        <v>103</v>
      </c>
      <c r="L14" s="417">
        <v>5</v>
      </c>
      <c r="M14" s="515">
        <v>1</v>
      </c>
      <c r="N14" s="25">
        <v>94.85</v>
      </c>
      <c r="O14" s="26">
        <v>93.44</v>
      </c>
      <c r="P14" s="26">
        <v>94.84</v>
      </c>
      <c r="Q14" s="26">
        <v>92.38</v>
      </c>
      <c r="R14" s="26">
        <v>72.94</v>
      </c>
      <c r="S14" s="26">
        <v>46.57</v>
      </c>
      <c r="T14" s="26" t="s">
        <v>62</v>
      </c>
      <c r="U14" s="26" t="s">
        <v>62</v>
      </c>
      <c r="V14" s="120">
        <v>11.21</v>
      </c>
      <c r="W14" s="126">
        <v>44.92</v>
      </c>
      <c r="X14" s="10"/>
      <c r="Y14" s="10">
        <v>26.33</v>
      </c>
      <c r="Z14" s="127"/>
      <c r="AA14" s="137">
        <v>13.27</v>
      </c>
      <c r="AB14" s="548">
        <v>13.73</v>
      </c>
      <c r="AC14" s="122"/>
      <c r="AD14" s="28" t="s">
        <v>67</v>
      </c>
      <c r="AE14" s="21"/>
      <c r="AF14" s="29"/>
      <c r="AG14" s="452"/>
      <c r="AH14" s="21"/>
      <c r="AI14" s="494" t="s">
        <v>107</v>
      </c>
      <c r="AJ14" s="2"/>
      <c r="AK14" s="3"/>
    </row>
    <row r="15" spans="1:37" x14ac:dyDescent="0.25">
      <c r="A15" s="404"/>
      <c r="B15" s="402"/>
      <c r="C15" s="24" t="s">
        <v>26</v>
      </c>
      <c r="D15" s="396"/>
      <c r="E15" s="396"/>
      <c r="F15" s="398"/>
      <c r="G15" s="400"/>
      <c r="H15" s="430"/>
      <c r="I15" s="396"/>
      <c r="J15" s="396"/>
      <c r="K15" s="413"/>
      <c r="L15" s="396"/>
      <c r="M15" s="404"/>
      <c r="N15" s="25" t="s">
        <v>62</v>
      </c>
      <c r="O15" s="26" t="s">
        <v>62</v>
      </c>
      <c r="P15" s="26" t="s">
        <v>62</v>
      </c>
      <c r="Q15" s="26" t="s">
        <v>62</v>
      </c>
      <c r="R15" s="26" t="s">
        <v>62</v>
      </c>
      <c r="S15" s="26" t="s">
        <v>62</v>
      </c>
      <c r="T15" s="26" t="s">
        <v>62</v>
      </c>
      <c r="U15" s="26" t="s">
        <v>62</v>
      </c>
      <c r="V15" s="120" t="s">
        <v>62</v>
      </c>
      <c r="W15" s="126" t="s">
        <v>62</v>
      </c>
      <c r="X15" s="126" t="s">
        <v>62</v>
      </c>
      <c r="Y15" s="126" t="s">
        <v>62</v>
      </c>
      <c r="Z15" s="126" t="s">
        <v>62</v>
      </c>
      <c r="AA15" s="126" t="s">
        <v>62</v>
      </c>
      <c r="AB15" s="549"/>
      <c r="AC15" s="122"/>
      <c r="AD15" s="28"/>
      <c r="AE15" s="21"/>
      <c r="AF15" s="29"/>
      <c r="AG15" s="452"/>
      <c r="AH15" s="21"/>
      <c r="AI15" s="452"/>
      <c r="AJ15" s="2"/>
    </row>
    <row r="16" spans="1:37" ht="45" x14ac:dyDescent="0.25">
      <c r="A16" s="13" t="s">
        <v>63</v>
      </c>
      <c r="B16" s="16"/>
      <c r="C16" s="24"/>
      <c r="D16" s="24" t="s">
        <v>111</v>
      </c>
      <c r="E16" s="37">
        <v>37.561</v>
      </c>
      <c r="F16" s="38">
        <v>-50.000999999999998</v>
      </c>
      <c r="G16" s="14" t="s">
        <v>64</v>
      </c>
      <c r="H16" s="16" t="s">
        <v>115</v>
      </c>
      <c r="I16" s="24"/>
      <c r="J16" s="24"/>
      <c r="K16" s="413"/>
      <c r="L16" s="24"/>
      <c r="M16" s="9"/>
      <c r="N16" s="25" t="s">
        <v>116</v>
      </c>
      <c r="O16" s="26" t="s">
        <v>116</v>
      </c>
      <c r="P16" s="26" t="s">
        <v>116</v>
      </c>
      <c r="Q16" s="26" t="s">
        <v>116</v>
      </c>
      <c r="R16" s="26" t="s">
        <v>116</v>
      </c>
      <c r="S16" s="26" t="s">
        <v>116</v>
      </c>
      <c r="T16" s="26" t="s">
        <v>116</v>
      </c>
      <c r="U16" s="26" t="s">
        <v>116</v>
      </c>
      <c r="V16" s="120" t="s">
        <v>116</v>
      </c>
      <c r="W16" s="126" t="s">
        <v>116</v>
      </c>
      <c r="X16" s="126" t="s">
        <v>116</v>
      </c>
      <c r="Y16" s="126" t="s">
        <v>116</v>
      </c>
      <c r="Z16" s="126" t="s">
        <v>116</v>
      </c>
      <c r="AA16" s="126" t="s">
        <v>116</v>
      </c>
      <c r="AB16" s="126" t="s">
        <v>116</v>
      </c>
      <c r="AC16" s="122" t="s">
        <v>119</v>
      </c>
      <c r="AD16" s="28"/>
      <c r="AE16" s="21"/>
      <c r="AF16" s="29"/>
      <c r="AG16" s="452"/>
      <c r="AH16" s="21"/>
      <c r="AI16" s="12" t="s">
        <v>65</v>
      </c>
      <c r="AJ16" s="2"/>
      <c r="AK16" s="19"/>
    </row>
    <row r="17" spans="1:37" ht="45" x14ac:dyDescent="0.25">
      <c r="A17" s="13" t="s">
        <v>66</v>
      </c>
      <c r="B17" s="16"/>
      <c r="C17" s="24"/>
      <c r="D17" s="24" t="s">
        <v>120</v>
      </c>
      <c r="E17" s="37">
        <v>39.298000000000002</v>
      </c>
      <c r="F17" s="38">
        <v>-70.659000000000006</v>
      </c>
      <c r="G17" s="14" t="s">
        <v>28</v>
      </c>
      <c r="H17" s="16" t="s">
        <v>115</v>
      </c>
      <c r="I17" s="24"/>
      <c r="J17" s="24"/>
      <c r="K17" s="413"/>
      <c r="L17" s="24"/>
      <c r="M17" s="9"/>
      <c r="N17" s="25" t="s">
        <v>116</v>
      </c>
      <c r="O17" s="26" t="s">
        <v>116</v>
      </c>
      <c r="P17" s="26" t="s">
        <v>116</v>
      </c>
      <c r="Q17" s="26" t="s">
        <v>116</v>
      </c>
      <c r="R17" s="26" t="s">
        <v>116</v>
      </c>
      <c r="S17" s="26" t="s">
        <v>116</v>
      </c>
      <c r="T17" s="26" t="s">
        <v>116</v>
      </c>
      <c r="U17" s="26" t="s">
        <v>116</v>
      </c>
      <c r="V17" s="120" t="s">
        <v>116</v>
      </c>
      <c r="W17" s="126" t="s">
        <v>116</v>
      </c>
      <c r="X17" s="126" t="s">
        <v>116</v>
      </c>
      <c r="Y17" s="126" t="s">
        <v>116</v>
      </c>
      <c r="Z17" s="126" t="s">
        <v>116</v>
      </c>
      <c r="AA17" s="126" t="s">
        <v>116</v>
      </c>
      <c r="AB17" s="126" t="s">
        <v>116</v>
      </c>
      <c r="AC17" s="122">
        <v>2</v>
      </c>
      <c r="AD17" s="28"/>
      <c r="AE17" s="21"/>
      <c r="AF17" s="29"/>
      <c r="AG17" s="452"/>
      <c r="AH17" s="21"/>
      <c r="AI17" s="12"/>
      <c r="AJ17" s="2"/>
      <c r="AK17" s="19"/>
    </row>
    <row r="18" spans="1:37" ht="30" x14ac:dyDescent="0.25">
      <c r="A18" s="13" t="s">
        <v>68</v>
      </c>
      <c r="B18" s="16"/>
      <c r="C18" s="24"/>
      <c r="D18" s="24" t="s">
        <v>125</v>
      </c>
      <c r="E18" s="37">
        <v>32.953000000000003</v>
      </c>
      <c r="F18" s="38">
        <v>-72.498999999999995</v>
      </c>
      <c r="G18" s="14" t="s">
        <v>69</v>
      </c>
      <c r="H18" s="16" t="s">
        <v>115</v>
      </c>
      <c r="I18" s="24"/>
      <c r="J18" s="24"/>
      <c r="K18" s="396"/>
      <c r="L18" s="24"/>
      <c r="M18" s="9"/>
      <c r="N18" s="25" t="s">
        <v>116</v>
      </c>
      <c r="O18" s="26" t="s">
        <v>116</v>
      </c>
      <c r="P18" s="26" t="s">
        <v>116</v>
      </c>
      <c r="Q18" s="26" t="s">
        <v>116</v>
      </c>
      <c r="R18" s="26" t="s">
        <v>116</v>
      </c>
      <c r="S18" s="26" t="s">
        <v>116</v>
      </c>
      <c r="T18" s="26" t="s">
        <v>116</v>
      </c>
      <c r="U18" s="26" t="s">
        <v>116</v>
      </c>
      <c r="V18" s="120" t="s">
        <v>116</v>
      </c>
      <c r="W18" s="126" t="s">
        <v>116</v>
      </c>
      <c r="X18" s="126" t="s">
        <v>116</v>
      </c>
      <c r="Y18" s="126" t="s">
        <v>116</v>
      </c>
      <c r="Z18" s="126" t="s">
        <v>116</v>
      </c>
      <c r="AA18" s="126" t="s">
        <v>116</v>
      </c>
      <c r="AB18" s="126" t="s">
        <v>116</v>
      </c>
      <c r="AC18" s="122">
        <v>2</v>
      </c>
      <c r="AD18" s="28"/>
      <c r="AE18" s="21"/>
      <c r="AF18" s="29"/>
      <c r="AG18" s="452"/>
      <c r="AH18" s="21"/>
      <c r="AI18" s="12"/>
      <c r="AJ18" s="2"/>
      <c r="AK18" s="19"/>
    </row>
    <row r="19" spans="1:37" ht="15" customHeight="1" x14ac:dyDescent="0.25">
      <c r="A19" s="403" t="s">
        <v>70</v>
      </c>
      <c r="B19" s="401" t="s">
        <v>71</v>
      </c>
      <c r="C19" s="24" t="s">
        <v>58</v>
      </c>
      <c r="D19" s="395" t="s">
        <v>128</v>
      </c>
      <c r="E19" s="410">
        <v>26.42</v>
      </c>
      <c r="F19" s="397">
        <v>-79.010000000000005</v>
      </c>
      <c r="G19" s="399" t="s">
        <v>28</v>
      </c>
      <c r="H19" s="523" t="s">
        <v>130</v>
      </c>
      <c r="I19" s="426" t="s">
        <v>131</v>
      </c>
      <c r="J19" s="426">
        <v>211</v>
      </c>
      <c r="K19" s="426" t="s">
        <v>132</v>
      </c>
      <c r="L19" s="24">
        <v>10</v>
      </c>
      <c r="M19" s="9">
        <v>1</v>
      </c>
      <c r="N19" s="25">
        <v>98.97</v>
      </c>
      <c r="O19" s="26">
        <v>97.98</v>
      </c>
      <c r="P19" s="26">
        <v>98.45</v>
      </c>
      <c r="Q19" s="26">
        <v>99.54</v>
      </c>
      <c r="R19" s="26">
        <v>98.75</v>
      </c>
      <c r="S19" s="26">
        <v>99.34</v>
      </c>
      <c r="T19" s="26">
        <v>99.82</v>
      </c>
      <c r="U19" s="26">
        <v>99.47</v>
      </c>
      <c r="V19" s="120" t="s">
        <v>62</v>
      </c>
      <c r="W19" s="126">
        <v>67.510000000000005</v>
      </c>
      <c r="X19" s="10">
        <v>67.715000000000003</v>
      </c>
      <c r="Y19" s="10">
        <v>97.19</v>
      </c>
      <c r="Z19" s="127">
        <v>96.51</v>
      </c>
      <c r="AA19" s="137">
        <v>99.6</v>
      </c>
      <c r="AB19" s="128">
        <v>99.88</v>
      </c>
      <c r="AC19" s="122"/>
      <c r="AD19" s="28" t="s">
        <v>67</v>
      </c>
      <c r="AE19" s="21"/>
      <c r="AF19" s="29"/>
      <c r="AG19" s="452"/>
      <c r="AH19" s="493" t="s">
        <v>133</v>
      </c>
      <c r="AI19" s="12"/>
      <c r="AJ19" s="2"/>
      <c r="AK19" s="19"/>
    </row>
    <row r="20" spans="1:37" x14ac:dyDescent="0.25">
      <c r="A20" s="411"/>
      <c r="B20" s="412"/>
      <c r="C20" s="24" t="s">
        <v>26</v>
      </c>
      <c r="D20" s="413"/>
      <c r="E20" s="413"/>
      <c r="F20" s="416"/>
      <c r="G20" s="431"/>
      <c r="H20" s="412"/>
      <c r="I20" s="413"/>
      <c r="J20" s="413"/>
      <c r="K20" s="413"/>
      <c r="L20" s="24">
        <v>10</v>
      </c>
      <c r="M20" s="9">
        <v>1</v>
      </c>
      <c r="N20" s="25">
        <v>98.77</v>
      </c>
      <c r="O20" s="26">
        <v>97.76</v>
      </c>
      <c r="P20" s="26">
        <v>98.18</v>
      </c>
      <c r="Q20" s="26">
        <v>98.4</v>
      </c>
      <c r="R20" s="26">
        <v>98.52</v>
      </c>
      <c r="S20" s="26">
        <v>99.17</v>
      </c>
      <c r="T20" s="26">
        <v>99.63</v>
      </c>
      <c r="U20" s="26">
        <v>98.21</v>
      </c>
      <c r="V20" s="120" t="s">
        <v>62</v>
      </c>
      <c r="W20" s="126">
        <v>67.31</v>
      </c>
      <c r="X20" s="10">
        <v>67.53</v>
      </c>
      <c r="Y20" s="10">
        <v>97.03</v>
      </c>
      <c r="Z20" s="127">
        <v>96.35</v>
      </c>
      <c r="AA20" s="137">
        <v>99.48</v>
      </c>
      <c r="AB20" s="128">
        <v>99.24</v>
      </c>
      <c r="AC20" s="122"/>
      <c r="AD20" s="28"/>
      <c r="AE20" s="21"/>
      <c r="AF20" s="29"/>
      <c r="AG20" s="452"/>
      <c r="AH20" s="452"/>
      <c r="AI20" s="12"/>
      <c r="AJ20" s="2"/>
      <c r="AK20" s="19"/>
    </row>
    <row r="21" spans="1:37" ht="15.75" customHeight="1" x14ac:dyDescent="0.25">
      <c r="A21" s="411"/>
      <c r="B21" s="412"/>
      <c r="C21" s="24" t="s">
        <v>35</v>
      </c>
      <c r="D21" s="413"/>
      <c r="E21" s="413"/>
      <c r="F21" s="416"/>
      <c r="G21" s="431"/>
      <c r="H21" s="412"/>
      <c r="I21" s="413"/>
      <c r="J21" s="413"/>
      <c r="K21" s="413"/>
      <c r="L21" s="24">
        <v>5</v>
      </c>
      <c r="M21" s="9">
        <v>1</v>
      </c>
      <c r="N21" s="25">
        <v>94.48</v>
      </c>
      <c r="O21" s="26">
        <v>93.44</v>
      </c>
      <c r="P21" s="26">
        <v>95.2</v>
      </c>
      <c r="Q21" s="26">
        <v>99.29</v>
      </c>
      <c r="R21" s="26">
        <v>97.83</v>
      </c>
      <c r="S21" s="26">
        <v>98.2</v>
      </c>
      <c r="T21" s="26">
        <v>98.61</v>
      </c>
      <c r="U21" s="26">
        <v>99.3</v>
      </c>
      <c r="V21" s="120" t="s">
        <v>62</v>
      </c>
      <c r="W21" s="126">
        <v>66.38</v>
      </c>
      <c r="X21" s="10">
        <v>67.45</v>
      </c>
      <c r="Y21" s="10">
        <v>95.93</v>
      </c>
      <c r="Z21" s="127">
        <v>96.28</v>
      </c>
      <c r="AA21" s="137">
        <v>98.38</v>
      </c>
      <c r="AB21" s="128">
        <v>99.86</v>
      </c>
      <c r="AC21" s="122"/>
      <c r="AD21" s="28"/>
      <c r="AE21" s="21"/>
      <c r="AF21" s="29"/>
      <c r="AG21" s="452"/>
      <c r="AH21" s="452"/>
      <c r="AI21" s="12"/>
      <c r="AJ21" s="2"/>
      <c r="AK21" s="19"/>
    </row>
    <row r="22" spans="1:37" ht="15.75" customHeight="1" x14ac:dyDescent="0.25">
      <c r="A22" s="404"/>
      <c r="B22" s="402"/>
      <c r="C22" s="24" t="s">
        <v>72</v>
      </c>
      <c r="D22" s="396"/>
      <c r="E22" s="396"/>
      <c r="F22" s="398"/>
      <c r="G22" s="400"/>
      <c r="H22" s="402"/>
      <c r="I22" s="396"/>
      <c r="J22" s="396"/>
      <c r="K22" s="396"/>
      <c r="L22" s="24">
        <v>2</v>
      </c>
      <c r="M22" s="9">
        <v>5</v>
      </c>
      <c r="N22" s="25" t="s">
        <v>62</v>
      </c>
      <c r="O22" s="26" t="s">
        <v>62</v>
      </c>
      <c r="P22" s="26" t="s">
        <v>62</v>
      </c>
      <c r="Q22" s="26" t="s">
        <v>62</v>
      </c>
      <c r="R22" s="26" t="s">
        <v>62</v>
      </c>
      <c r="S22" s="26" t="s">
        <v>62</v>
      </c>
      <c r="T22" s="26" t="s">
        <v>62</v>
      </c>
      <c r="U22" s="26" t="s">
        <v>62</v>
      </c>
      <c r="V22" s="120" t="s">
        <v>62</v>
      </c>
      <c r="W22" s="126" t="s">
        <v>62</v>
      </c>
      <c r="X22" s="10">
        <v>67.739999999999995</v>
      </c>
      <c r="Y22" s="10" t="s">
        <v>116</v>
      </c>
      <c r="Z22" s="127">
        <v>96.51</v>
      </c>
      <c r="AA22" s="137" t="s">
        <v>116</v>
      </c>
      <c r="AB22" s="128">
        <v>99.89</v>
      </c>
      <c r="AC22" s="122"/>
      <c r="AD22" s="28"/>
      <c r="AE22" s="21"/>
      <c r="AF22" s="29"/>
      <c r="AG22" s="452"/>
      <c r="AH22" s="452"/>
      <c r="AI22" s="12"/>
      <c r="AJ22" s="2"/>
      <c r="AK22" s="3"/>
    </row>
    <row r="23" spans="1:37" ht="15.75" customHeight="1" x14ac:dyDescent="0.25">
      <c r="A23" s="13" t="s">
        <v>73</v>
      </c>
      <c r="B23" s="11"/>
      <c r="C23" s="24"/>
      <c r="D23" s="41" t="s">
        <v>128</v>
      </c>
      <c r="E23" s="42">
        <v>23.46</v>
      </c>
      <c r="F23" s="43">
        <v>-76.06</v>
      </c>
      <c r="G23" s="14" t="s">
        <v>74</v>
      </c>
      <c r="H23" s="44" t="s">
        <v>141</v>
      </c>
      <c r="I23" s="46" t="s">
        <v>142</v>
      </c>
      <c r="J23" s="46">
        <v>12</v>
      </c>
      <c r="K23" s="46"/>
      <c r="L23" s="46"/>
      <c r="M23" s="47"/>
      <c r="N23" s="25" t="s">
        <v>116</v>
      </c>
      <c r="O23" s="26" t="s">
        <v>116</v>
      </c>
      <c r="P23" s="26" t="s">
        <v>116</v>
      </c>
      <c r="Q23" s="26" t="s">
        <v>116</v>
      </c>
      <c r="R23" s="26" t="s">
        <v>116</v>
      </c>
      <c r="S23" s="26" t="s">
        <v>116</v>
      </c>
      <c r="T23" s="26" t="s">
        <v>116</v>
      </c>
      <c r="U23" s="26" t="s">
        <v>116</v>
      </c>
      <c r="V23" s="120" t="s">
        <v>116</v>
      </c>
      <c r="W23" s="126" t="s">
        <v>116</v>
      </c>
      <c r="X23" s="126" t="s">
        <v>116</v>
      </c>
      <c r="Y23" s="126" t="s">
        <v>116</v>
      </c>
      <c r="Z23" s="126" t="s">
        <v>116</v>
      </c>
      <c r="AA23" s="126" t="s">
        <v>116</v>
      </c>
      <c r="AB23" s="126" t="s">
        <v>116</v>
      </c>
      <c r="AC23" s="122"/>
      <c r="AD23" s="28"/>
      <c r="AE23" s="21"/>
      <c r="AF23" s="29"/>
      <c r="AG23" s="452"/>
      <c r="AH23" s="21">
        <v>99</v>
      </c>
      <c r="AI23" s="12"/>
      <c r="AJ23" s="2"/>
      <c r="AK23" s="3"/>
    </row>
    <row r="24" spans="1:37" ht="30.75" customHeight="1" x14ac:dyDescent="0.25">
      <c r="A24" s="13" t="s">
        <v>76</v>
      </c>
      <c r="B24" s="11"/>
      <c r="C24" s="24"/>
      <c r="D24" s="41" t="s">
        <v>128</v>
      </c>
      <c r="E24" s="42">
        <v>20.05</v>
      </c>
      <c r="F24" s="43">
        <v>-77.22</v>
      </c>
      <c r="G24" s="14" t="s">
        <v>74</v>
      </c>
      <c r="H24" s="11" t="s">
        <v>141</v>
      </c>
      <c r="I24" s="41" t="s">
        <v>144</v>
      </c>
      <c r="J24" s="41"/>
      <c r="K24" s="41"/>
      <c r="L24" s="41"/>
      <c r="M24" s="17"/>
      <c r="N24" s="25" t="s">
        <v>116</v>
      </c>
      <c r="O24" s="26" t="s">
        <v>116</v>
      </c>
      <c r="P24" s="26" t="s">
        <v>116</v>
      </c>
      <c r="Q24" s="26" t="s">
        <v>116</v>
      </c>
      <c r="R24" s="26" t="s">
        <v>116</v>
      </c>
      <c r="S24" s="26" t="s">
        <v>116</v>
      </c>
      <c r="T24" s="26" t="s">
        <v>116</v>
      </c>
      <c r="U24" s="26" t="s">
        <v>116</v>
      </c>
      <c r="V24" s="120" t="s">
        <v>116</v>
      </c>
      <c r="W24" s="126" t="s">
        <v>116</v>
      </c>
      <c r="X24" s="126" t="s">
        <v>116</v>
      </c>
      <c r="Y24" s="126" t="s">
        <v>116</v>
      </c>
      <c r="Z24" s="126" t="s">
        <v>116</v>
      </c>
      <c r="AA24" s="126" t="s">
        <v>116</v>
      </c>
      <c r="AB24" s="126" t="s">
        <v>116</v>
      </c>
      <c r="AC24" s="122"/>
      <c r="AD24" s="28"/>
      <c r="AE24" s="21"/>
      <c r="AF24" s="29"/>
      <c r="AG24" s="452"/>
      <c r="AH24" s="21"/>
      <c r="AI24" s="12"/>
      <c r="AJ24" s="2"/>
      <c r="AK24" s="3"/>
    </row>
    <row r="25" spans="1:37" ht="48" customHeight="1" x14ac:dyDescent="0.25">
      <c r="A25" s="13" t="s">
        <v>80</v>
      </c>
      <c r="B25" s="11"/>
      <c r="C25" s="24"/>
      <c r="D25" s="41" t="s">
        <v>128</v>
      </c>
      <c r="E25" s="42">
        <v>25.05</v>
      </c>
      <c r="F25" s="43">
        <v>-77.22</v>
      </c>
      <c r="G25" s="14" t="s">
        <v>74</v>
      </c>
      <c r="H25" s="44" t="s">
        <v>147</v>
      </c>
      <c r="I25" s="46" t="s">
        <v>148</v>
      </c>
      <c r="J25" s="46"/>
      <c r="K25" s="46"/>
      <c r="L25" s="46"/>
      <c r="M25" s="47"/>
      <c r="N25" s="25" t="s">
        <v>116</v>
      </c>
      <c r="O25" s="26" t="s">
        <v>116</v>
      </c>
      <c r="P25" s="26" t="s">
        <v>116</v>
      </c>
      <c r="Q25" s="26" t="s">
        <v>116</v>
      </c>
      <c r="R25" s="26" t="s">
        <v>116</v>
      </c>
      <c r="S25" s="26" t="s">
        <v>116</v>
      </c>
      <c r="T25" s="26" t="s">
        <v>116</v>
      </c>
      <c r="U25" s="26" t="s">
        <v>116</v>
      </c>
      <c r="V25" s="120" t="s">
        <v>116</v>
      </c>
      <c r="W25" s="126" t="s">
        <v>116</v>
      </c>
      <c r="X25" s="126" t="s">
        <v>116</v>
      </c>
      <c r="Y25" s="126" t="s">
        <v>116</v>
      </c>
      <c r="Z25" s="126" t="s">
        <v>116</v>
      </c>
      <c r="AA25" s="126" t="s">
        <v>116</v>
      </c>
      <c r="AB25" s="126" t="s">
        <v>116</v>
      </c>
      <c r="AC25" s="122"/>
      <c r="AD25" s="28"/>
      <c r="AE25" s="21"/>
      <c r="AF25" s="29"/>
      <c r="AG25" s="452"/>
      <c r="AH25" s="21"/>
      <c r="AI25" s="12"/>
      <c r="AJ25" s="2"/>
      <c r="AK25" s="3"/>
    </row>
    <row r="26" spans="1:37" ht="15.75" customHeight="1" x14ac:dyDescent="0.25">
      <c r="A26" s="13" t="s">
        <v>81</v>
      </c>
      <c r="B26" s="11"/>
      <c r="C26" s="24"/>
      <c r="D26" s="41" t="s">
        <v>128</v>
      </c>
      <c r="E26" s="42">
        <v>26.67389</v>
      </c>
      <c r="F26" s="43">
        <v>-77.283330000000007</v>
      </c>
      <c r="G26" s="14" t="s">
        <v>74</v>
      </c>
      <c r="H26" s="44" t="s">
        <v>141</v>
      </c>
      <c r="I26" s="46"/>
      <c r="J26" s="46"/>
      <c r="K26" s="46"/>
      <c r="L26" s="46"/>
      <c r="M26" s="47"/>
      <c r="N26" s="25" t="s">
        <v>116</v>
      </c>
      <c r="O26" s="26" t="s">
        <v>116</v>
      </c>
      <c r="P26" s="26" t="s">
        <v>116</v>
      </c>
      <c r="Q26" s="26" t="s">
        <v>116</v>
      </c>
      <c r="R26" s="26" t="s">
        <v>116</v>
      </c>
      <c r="S26" s="26" t="s">
        <v>116</v>
      </c>
      <c r="T26" s="26" t="s">
        <v>116</v>
      </c>
      <c r="U26" s="26" t="s">
        <v>116</v>
      </c>
      <c r="V26" s="120" t="s">
        <v>116</v>
      </c>
      <c r="W26" s="126" t="s">
        <v>116</v>
      </c>
      <c r="X26" s="126" t="s">
        <v>116</v>
      </c>
      <c r="Y26" s="126" t="s">
        <v>116</v>
      </c>
      <c r="Z26" s="126" t="s">
        <v>116</v>
      </c>
      <c r="AA26" s="126" t="s">
        <v>116</v>
      </c>
      <c r="AB26" s="126" t="s">
        <v>116</v>
      </c>
      <c r="AC26" s="122"/>
      <c r="AD26" s="28"/>
      <c r="AE26" s="21"/>
      <c r="AF26" s="29"/>
      <c r="AG26" s="452"/>
      <c r="AH26" s="21"/>
      <c r="AI26" s="12"/>
      <c r="AJ26" s="2"/>
      <c r="AK26" s="3"/>
    </row>
    <row r="27" spans="1:37" ht="38.25" customHeight="1" x14ac:dyDescent="0.25">
      <c r="A27" s="13" t="s">
        <v>83</v>
      </c>
      <c r="B27" s="16" t="s">
        <v>84</v>
      </c>
      <c r="C27" s="24" t="s">
        <v>53</v>
      </c>
      <c r="D27" s="24" t="s">
        <v>151</v>
      </c>
      <c r="E27" s="34">
        <v>13.1</v>
      </c>
      <c r="F27" s="35">
        <v>-59.616599999999998</v>
      </c>
      <c r="G27" s="14" t="s">
        <v>64</v>
      </c>
      <c r="H27" s="30" t="s">
        <v>152</v>
      </c>
      <c r="I27" s="33">
        <v>14004206</v>
      </c>
      <c r="J27" s="33"/>
      <c r="K27" s="33"/>
      <c r="L27" s="33">
        <v>60</v>
      </c>
      <c r="M27" s="32">
        <v>6</v>
      </c>
      <c r="N27" s="25" t="s">
        <v>62</v>
      </c>
      <c r="O27" s="26" t="s">
        <v>62</v>
      </c>
      <c r="P27" s="26" t="s">
        <v>62</v>
      </c>
      <c r="Q27" s="26" t="s">
        <v>62</v>
      </c>
      <c r="R27" s="26" t="s">
        <v>62</v>
      </c>
      <c r="S27" s="26" t="s">
        <v>62</v>
      </c>
      <c r="T27" s="26" t="s">
        <v>62</v>
      </c>
      <c r="U27" s="26" t="s">
        <v>62</v>
      </c>
      <c r="V27" s="120" t="s">
        <v>62</v>
      </c>
      <c r="W27" s="126" t="s">
        <v>62</v>
      </c>
      <c r="X27" s="126" t="s">
        <v>62</v>
      </c>
      <c r="Y27" s="126" t="s">
        <v>62</v>
      </c>
      <c r="Z27" s="126" t="s">
        <v>62</v>
      </c>
      <c r="AA27" s="126" t="s">
        <v>62</v>
      </c>
      <c r="AB27" s="126" t="s">
        <v>62</v>
      </c>
      <c r="AC27" s="122"/>
      <c r="AD27" s="28"/>
      <c r="AE27" s="21"/>
      <c r="AF27" s="29"/>
      <c r="AG27" s="452"/>
      <c r="AH27" s="21"/>
      <c r="AI27" s="12"/>
      <c r="AJ27" s="2"/>
      <c r="AK27" s="3"/>
    </row>
    <row r="28" spans="1:37" ht="26.25" customHeight="1" x14ac:dyDescent="0.25">
      <c r="A28" s="13" t="s">
        <v>86</v>
      </c>
      <c r="B28" s="16" t="s">
        <v>87</v>
      </c>
      <c r="C28" s="24" t="s">
        <v>26</v>
      </c>
      <c r="D28" s="24" t="s">
        <v>151</v>
      </c>
      <c r="E28" s="34">
        <v>13.262980000000001</v>
      </c>
      <c r="F28" s="35">
        <v>-59.644849999999998</v>
      </c>
      <c r="G28" s="14" t="s">
        <v>28</v>
      </c>
      <c r="H28" s="16" t="s">
        <v>155</v>
      </c>
      <c r="I28" s="24" t="s">
        <v>156</v>
      </c>
      <c r="J28" s="24"/>
      <c r="K28" s="24" t="s">
        <v>157</v>
      </c>
      <c r="L28" s="24">
        <v>5</v>
      </c>
      <c r="M28" s="9">
        <v>1</v>
      </c>
      <c r="N28" s="25">
        <v>17.79</v>
      </c>
      <c r="O28" s="26">
        <v>31.5</v>
      </c>
      <c r="P28" s="26">
        <v>32.81</v>
      </c>
      <c r="Q28" s="26">
        <v>39.01</v>
      </c>
      <c r="R28" s="26">
        <v>31.4</v>
      </c>
      <c r="S28" s="26" t="s">
        <v>62</v>
      </c>
      <c r="T28" s="26">
        <v>15.67</v>
      </c>
      <c r="U28" s="26">
        <v>13.32</v>
      </c>
      <c r="V28" s="120">
        <v>9.83</v>
      </c>
      <c r="W28" s="126">
        <v>1.97</v>
      </c>
      <c r="X28" s="10">
        <v>2.0409999999999999</v>
      </c>
      <c r="Y28" s="10">
        <v>13.7</v>
      </c>
      <c r="Z28" s="127">
        <v>13.82</v>
      </c>
      <c r="AA28" s="137">
        <v>78.86</v>
      </c>
      <c r="AB28" s="128">
        <v>79.900000000000006</v>
      </c>
      <c r="AC28" s="122"/>
      <c r="AD28" s="28" t="s">
        <v>67</v>
      </c>
      <c r="AE28" s="21"/>
      <c r="AF28" s="29"/>
      <c r="AG28" s="452"/>
      <c r="AH28" s="21"/>
      <c r="AI28" s="12"/>
      <c r="AJ28" s="2"/>
      <c r="AK28" s="3"/>
    </row>
    <row r="29" spans="1:37" ht="15.75" customHeight="1" x14ac:dyDescent="0.25">
      <c r="A29" s="13" t="s">
        <v>88</v>
      </c>
      <c r="B29" s="11"/>
      <c r="C29" s="24"/>
      <c r="D29" s="41" t="s">
        <v>151</v>
      </c>
      <c r="E29" s="42">
        <v>13.111470000000001</v>
      </c>
      <c r="F29" s="43">
        <v>-59.631</v>
      </c>
      <c r="G29" s="14" t="s">
        <v>74</v>
      </c>
      <c r="H29" s="11" t="s">
        <v>158</v>
      </c>
      <c r="I29" s="41"/>
      <c r="J29" s="41"/>
      <c r="K29" s="41"/>
      <c r="L29" s="41"/>
      <c r="M29" s="17"/>
      <c r="N29" s="25" t="s">
        <v>116</v>
      </c>
      <c r="O29" s="26" t="s">
        <v>116</v>
      </c>
      <c r="P29" s="26" t="s">
        <v>116</v>
      </c>
      <c r="Q29" s="26" t="s">
        <v>116</v>
      </c>
      <c r="R29" s="26" t="s">
        <v>116</v>
      </c>
      <c r="S29" s="26" t="s">
        <v>116</v>
      </c>
      <c r="T29" s="26" t="s">
        <v>116</v>
      </c>
      <c r="U29" s="26" t="s">
        <v>116</v>
      </c>
      <c r="V29" s="120" t="s">
        <v>116</v>
      </c>
      <c r="W29" s="126" t="s">
        <v>116</v>
      </c>
      <c r="X29" s="126" t="s">
        <v>116</v>
      </c>
      <c r="Y29" s="126" t="s">
        <v>116</v>
      </c>
      <c r="Z29" s="126" t="s">
        <v>116</v>
      </c>
      <c r="AA29" s="126" t="s">
        <v>116</v>
      </c>
      <c r="AB29" s="126" t="s">
        <v>116</v>
      </c>
      <c r="AC29" s="122"/>
      <c r="AD29" s="28"/>
      <c r="AE29" s="21"/>
      <c r="AF29" s="29"/>
      <c r="AG29" s="452"/>
      <c r="AH29" s="21"/>
      <c r="AI29" s="12"/>
      <c r="AJ29" s="2"/>
      <c r="AK29" s="3"/>
    </row>
    <row r="30" spans="1:37" ht="15.75" customHeight="1" x14ac:dyDescent="0.25">
      <c r="A30" s="13" t="s">
        <v>89</v>
      </c>
      <c r="B30" s="16"/>
      <c r="C30" s="24"/>
      <c r="D30" s="24" t="s">
        <v>151</v>
      </c>
      <c r="E30" s="34">
        <v>13.2</v>
      </c>
      <c r="F30" s="35">
        <v>-59.5</v>
      </c>
      <c r="G30" s="14" t="s">
        <v>91</v>
      </c>
      <c r="H30" s="16" t="s">
        <v>158</v>
      </c>
      <c r="I30" s="24"/>
      <c r="J30" s="24"/>
      <c r="K30" s="24"/>
      <c r="L30" s="24"/>
      <c r="M30" s="9"/>
      <c r="N30" s="25" t="s">
        <v>116</v>
      </c>
      <c r="O30" s="26" t="s">
        <v>116</v>
      </c>
      <c r="P30" s="26" t="s">
        <v>116</v>
      </c>
      <c r="Q30" s="26" t="s">
        <v>116</v>
      </c>
      <c r="R30" s="26" t="s">
        <v>116</v>
      </c>
      <c r="S30" s="26" t="s">
        <v>116</v>
      </c>
      <c r="T30" s="26" t="s">
        <v>116</v>
      </c>
      <c r="U30" s="26" t="s">
        <v>116</v>
      </c>
      <c r="V30" s="120" t="s">
        <v>116</v>
      </c>
      <c r="W30" s="126" t="s">
        <v>116</v>
      </c>
      <c r="X30" s="126" t="s">
        <v>116</v>
      </c>
      <c r="Y30" s="126" t="s">
        <v>116</v>
      </c>
      <c r="Z30" s="126" t="s">
        <v>116</v>
      </c>
      <c r="AA30" s="126" t="s">
        <v>116</v>
      </c>
      <c r="AB30" s="126" t="s">
        <v>116</v>
      </c>
      <c r="AC30" s="122"/>
      <c r="AD30" s="28"/>
      <c r="AE30" s="21"/>
      <c r="AF30" s="29"/>
      <c r="AG30" s="452"/>
      <c r="AH30" s="21"/>
      <c r="AI30" s="12"/>
      <c r="AJ30" s="2"/>
      <c r="AK30" s="3"/>
    </row>
    <row r="31" spans="1:37" ht="17.25" customHeight="1" x14ac:dyDescent="0.25">
      <c r="A31" s="13" t="s">
        <v>92</v>
      </c>
      <c r="B31" s="16"/>
      <c r="C31" s="24"/>
      <c r="D31" s="24" t="s">
        <v>151</v>
      </c>
      <c r="E31" s="34">
        <v>13.3</v>
      </c>
      <c r="F31" s="35">
        <v>-59.6</v>
      </c>
      <c r="G31" s="14" t="s">
        <v>93</v>
      </c>
      <c r="H31" s="16" t="s">
        <v>158</v>
      </c>
      <c r="I31" s="24"/>
      <c r="J31" s="24"/>
      <c r="K31" s="24"/>
      <c r="L31" s="24"/>
      <c r="M31" s="9"/>
      <c r="N31" s="25" t="s">
        <v>116</v>
      </c>
      <c r="O31" s="26" t="s">
        <v>116</v>
      </c>
      <c r="P31" s="26" t="s">
        <v>116</v>
      </c>
      <c r="Q31" s="26" t="s">
        <v>116</v>
      </c>
      <c r="R31" s="26" t="s">
        <v>116</v>
      </c>
      <c r="S31" s="26" t="s">
        <v>116</v>
      </c>
      <c r="T31" s="26" t="s">
        <v>116</v>
      </c>
      <c r="U31" s="26" t="s">
        <v>116</v>
      </c>
      <c r="V31" s="120" t="s">
        <v>116</v>
      </c>
      <c r="W31" s="126" t="s">
        <v>116</v>
      </c>
      <c r="X31" s="126" t="s">
        <v>116</v>
      </c>
      <c r="Y31" s="126" t="s">
        <v>116</v>
      </c>
      <c r="Z31" s="126" t="s">
        <v>116</v>
      </c>
      <c r="AA31" s="126" t="s">
        <v>116</v>
      </c>
      <c r="AB31" s="126" t="s">
        <v>116</v>
      </c>
      <c r="AC31" s="122"/>
      <c r="AD31" s="28"/>
      <c r="AE31" s="21"/>
      <c r="AF31" s="29"/>
      <c r="AG31" s="452"/>
      <c r="AH31" s="21"/>
      <c r="AI31" s="12"/>
      <c r="AJ31" s="2"/>
      <c r="AK31" s="3"/>
    </row>
    <row r="32" spans="1:37" ht="16.5" customHeight="1" x14ac:dyDescent="0.25">
      <c r="A32" s="403" t="s">
        <v>94</v>
      </c>
      <c r="B32" s="401" t="s">
        <v>96</v>
      </c>
      <c r="C32" s="24" t="s">
        <v>26</v>
      </c>
      <c r="D32" s="395" t="s">
        <v>104</v>
      </c>
      <c r="E32" s="410">
        <v>16.80283</v>
      </c>
      <c r="F32" s="397">
        <v>-88.08202</v>
      </c>
      <c r="G32" s="524" t="s">
        <v>64</v>
      </c>
      <c r="H32" s="523" t="s">
        <v>166</v>
      </c>
      <c r="I32" s="395"/>
      <c r="J32" s="395"/>
      <c r="K32" s="395" t="s">
        <v>167</v>
      </c>
      <c r="L32" s="395">
        <v>5</v>
      </c>
      <c r="M32" s="509">
        <v>1</v>
      </c>
      <c r="N32" s="25">
        <v>98.37</v>
      </c>
      <c r="O32" s="26">
        <v>96.89</v>
      </c>
      <c r="P32" s="26">
        <v>97.82</v>
      </c>
      <c r="Q32" s="26" t="s">
        <v>62</v>
      </c>
      <c r="R32" s="26" t="s">
        <v>62</v>
      </c>
      <c r="S32" s="26" t="s">
        <v>62</v>
      </c>
      <c r="T32" s="26">
        <v>64.5</v>
      </c>
      <c r="U32" s="26">
        <v>99.21</v>
      </c>
      <c r="V32" s="120" t="s">
        <v>62</v>
      </c>
      <c r="W32" s="126" t="s">
        <v>62</v>
      </c>
      <c r="X32" s="10">
        <v>12.84</v>
      </c>
      <c r="Y32" s="10" t="s">
        <v>62</v>
      </c>
      <c r="Z32" s="127"/>
      <c r="AA32" s="137" t="s">
        <v>62</v>
      </c>
      <c r="AB32" s="128"/>
      <c r="AC32" s="122"/>
      <c r="AD32" s="28" t="s">
        <v>67</v>
      </c>
      <c r="AE32" s="21"/>
      <c r="AF32" s="29"/>
      <c r="AG32" s="452"/>
      <c r="AH32" s="21"/>
      <c r="AI32" s="503" t="s">
        <v>97</v>
      </c>
      <c r="AJ32" s="2"/>
      <c r="AK32" s="3"/>
    </row>
    <row r="33" spans="1:37" ht="21" customHeight="1" x14ac:dyDescent="0.25">
      <c r="A33" s="404"/>
      <c r="B33" s="402"/>
      <c r="C33" s="24" t="s">
        <v>58</v>
      </c>
      <c r="D33" s="396"/>
      <c r="E33" s="396"/>
      <c r="F33" s="398"/>
      <c r="G33" s="525"/>
      <c r="H33" s="402"/>
      <c r="I33" s="396"/>
      <c r="J33" s="396"/>
      <c r="K33" s="396"/>
      <c r="L33" s="396"/>
      <c r="M33" s="507"/>
      <c r="N33" s="25">
        <v>98.37</v>
      </c>
      <c r="O33" s="26">
        <v>96.89</v>
      </c>
      <c r="P33" s="26">
        <v>97.82</v>
      </c>
      <c r="Q33" s="26" t="s">
        <v>62</v>
      </c>
      <c r="R33" s="26" t="s">
        <v>62</v>
      </c>
      <c r="S33" s="26" t="s">
        <v>62</v>
      </c>
      <c r="T33" s="26">
        <v>64.5</v>
      </c>
      <c r="U33" s="26">
        <v>99.21</v>
      </c>
      <c r="V33" s="120" t="s">
        <v>62</v>
      </c>
      <c r="W33" s="126" t="s">
        <v>62</v>
      </c>
      <c r="X33" s="10">
        <v>12.84</v>
      </c>
      <c r="Y33" s="10" t="s">
        <v>62</v>
      </c>
      <c r="Z33" s="127"/>
      <c r="AA33" s="137" t="s">
        <v>62</v>
      </c>
      <c r="AB33" s="128"/>
      <c r="AC33" s="122"/>
      <c r="AD33" s="28"/>
      <c r="AE33" s="21"/>
      <c r="AF33" s="29"/>
      <c r="AG33" s="452"/>
      <c r="AH33" s="21"/>
      <c r="AI33" s="504"/>
      <c r="AJ33" s="2"/>
      <c r="AK33" s="3"/>
    </row>
    <row r="34" spans="1:37" ht="15.75" customHeight="1" x14ac:dyDescent="0.25">
      <c r="A34" s="13" t="s">
        <v>100</v>
      </c>
      <c r="B34" s="16"/>
      <c r="C34" s="24"/>
      <c r="D34" s="24" t="s">
        <v>104</v>
      </c>
      <c r="E34" s="34"/>
      <c r="F34" s="35"/>
      <c r="G34" s="14" t="s">
        <v>101</v>
      </c>
      <c r="H34" s="30" t="s">
        <v>172</v>
      </c>
      <c r="I34" s="24"/>
      <c r="J34" s="24"/>
      <c r="K34" s="24"/>
      <c r="L34" s="24"/>
      <c r="M34" s="9"/>
      <c r="N34" s="25" t="s">
        <v>116</v>
      </c>
      <c r="O34" s="26" t="s">
        <v>116</v>
      </c>
      <c r="P34" s="26" t="s">
        <v>116</v>
      </c>
      <c r="Q34" s="26" t="s">
        <v>116</v>
      </c>
      <c r="R34" s="26" t="s">
        <v>116</v>
      </c>
      <c r="S34" s="26" t="s">
        <v>116</v>
      </c>
      <c r="T34" s="26" t="s">
        <v>116</v>
      </c>
      <c r="U34" s="26" t="s">
        <v>116</v>
      </c>
      <c r="V34" s="120" t="s">
        <v>116</v>
      </c>
      <c r="W34" s="126" t="s">
        <v>116</v>
      </c>
      <c r="X34" s="126" t="s">
        <v>116</v>
      </c>
      <c r="Y34" s="126" t="s">
        <v>116</v>
      </c>
      <c r="Z34" s="126" t="s">
        <v>116</v>
      </c>
      <c r="AA34" s="126" t="s">
        <v>116</v>
      </c>
      <c r="AB34" s="128" t="s">
        <v>116</v>
      </c>
      <c r="AC34" s="122"/>
      <c r="AD34" s="28"/>
      <c r="AE34" s="21"/>
      <c r="AF34" s="29"/>
      <c r="AG34" s="452"/>
      <c r="AH34" s="21"/>
      <c r="AI34" s="12" t="s">
        <v>102</v>
      </c>
      <c r="AJ34" s="2"/>
      <c r="AK34" s="3"/>
    </row>
    <row r="35" spans="1:37" ht="15.75" customHeight="1" x14ac:dyDescent="0.25">
      <c r="A35" s="13" t="s">
        <v>104</v>
      </c>
      <c r="B35" s="16"/>
      <c r="C35" s="24"/>
      <c r="D35" s="24" t="s">
        <v>104</v>
      </c>
      <c r="E35" s="34">
        <v>17.5</v>
      </c>
      <c r="F35" s="35">
        <v>-88.2</v>
      </c>
      <c r="G35" s="14" t="s">
        <v>64</v>
      </c>
      <c r="H35" s="16" t="s">
        <v>175</v>
      </c>
      <c r="I35" s="24" t="s">
        <v>176</v>
      </c>
      <c r="J35" s="24"/>
      <c r="K35" s="24"/>
      <c r="L35" s="24"/>
      <c r="M35" s="9"/>
      <c r="N35" s="25" t="s">
        <v>62</v>
      </c>
      <c r="O35" s="26" t="s">
        <v>62</v>
      </c>
      <c r="P35" s="26" t="s">
        <v>62</v>
      </c>
      <c r="Q35" s="26" t="s">
        <v>62</v>
      </c>
      <c r="R35" s="26" t="s">
        <v>62</v>
      </c>
      <c r="S35" s="26" t="s">
        <v>62</v>
      </c>
      <c r="T35" s="26" t="s">
        <v>62</v>
      </c>
      <c r="U35" s="26" t="s">
        <v>62</v>
      </c>
      <c r="V35" s="120" t="s">
        <v>62</v>
      </c>
      <c r="W35" s="126"/>
      <c r="X35" s="10"/>
      <c r="Y35" s="10"/>
      <c r="Z35" s="127"/>
      <c r="AA35" s="137"/>
      <c r="AB35" s="128"/>
      <c r="AC35" s="122"/>
      <c r="AD35" s="28"/>
      <c r="AE35" s="21"/>
      <c r="AF35" s="29"/>
      <c r="AG35" s="452"/>
      <c r="AH35" s="21"/>
      <c r="AI35" s="12"/>
      <c r="AJ35" s="2"/>
      <c r="AK35" s="3"/>
    </row>
    <row r="36" spans="1:37" ht="15.75" customHeight="1" x14ac:dyDescent="0.25">
      <c r="A36" s="403" t="s">
        <v>105</v>
      </c>
      <c r="B36" s="429" t="s">
        <v>106</v>
      </c>
      <c r="C36" s="24" t="s">
        <v>26</v>
      </c>
      <c r="D36" s="417" t="s">
        <v>104</v>
      </c>
      <c r="E36" s="418">
        <v>17.473354400000002</v>
      </c>
      <c r="F36" s="419">
        <v>-88.200506000000004</v>
      </c>
      <c r="G36" s="399" t="s">
        <v>28</v>
      </c>
      <c r="H36" s="429" t="s">
        <v>180</v>
      </c>
      <c r="I36" s="417" t="s">
        <v>181</v>
      </c>
      <c r="J36" s="417"/>
      <c r="K36" s="417" t="s">
        <v>167</v>
      </c>
      <c r="L36" s="417">
        <v>5</v>
      </c>
      <c r="M36" s="510">
        <v>1</v>
      </c>
      <c r="N36" s="25">
        <v>99.12</v>
      </c>
      <c r="O36" s="26">
        <v>97.93</v>
      </c>
      <c r="P36" s="26">
        <v>98.24</v>
      </c>
      <c r="Q36" s="26">
        <v>99.5</v>
      </c>
      <c r="R36" s="26">
        <v>98.76</v>
      </c>
      <c r="S36" s="26">
        <v>99.48</v>
      </c>
      <c r="T36" s="26">
        <v>99.78</v>
      </c>
      <c r="U36" s="26">
        <v>99.48</v>
      </c>
      <c r="V36" s="120">
        <v>99.69</v>
      </c>
      <c r="W36" s="126">
        <v>99.54</v>
      </c>
      <c r="X36" s="10">
        <v>91.95</v>
      </c>
      <c r="Y36" s="10">
        <v>99.85</v>
      </c>
      <c r="Z36" s="127">
        <v>91.16</v>
      </c>
      <c r="AA36" s="137">
        <v>99.6</v>
      </c>
      <c r="AB36" s="128">
        <v>91.94</v>
      </c>
      <c r="AC36" s="122"/>
      <c r="AD36" s="28" t="s">
        <v>67</v>
      </c>
      <c r="AE36" s="50"/>
      <c r="AF36" s="51"/>
      <c r="AG36" s="452"/>
      <c r="AH36" s="50"/>
      <c r="AI36" s="12"/>
      <c r="AJ36" s="36"/>
      <c r="AK36" s="3"/>
    </row>
    <row r="37" spans="1:37" ht="15.75" customHeight="1" x14ac:dyDescent="0.25">
      <c r="A37" s="404"/>
      <c r="B37" s="430"/>
      <c r="C37" s="24" t="s">
        <v>35</v>
      </c>
      <c r="D37" s="396"/>
      <c r="E37" s="396"/>
      <c r="F37" s="398"/>
      <c r="G37" s="400"/>
      <c r="H37" s="430"/>
      <c r="I37" s="396"/>
      <c r="J37" s="396"/>
      <c r="K37" s="396"/>
      <c r="L37" s="396"/>
      <c r="M37" s="512"/>
      <c r="N37" s="25">
        <v>99.12</v>
      </c>
      <c r="O37" s="26">
        <v>97.93</v>
      </c>
      <c r="P37" s="26">
        <v>98.24</v>
      </c>
      <c r="Q37" s="26">
        <v>99.5</v>
      </c>
      <c r="R37" s="26">
        <v>98.76</v>
      </c>
      <c r="S37" s="26">
        <v>99.48</v>
      </c>
      <c r="T37" s="26">
        <v>99.78</v>
      </c>
      <c r="U37" s="26">
        <v>99.48</v>
      </c>
      <c r="V37" s="120">
        <v>99.69</v>
      </c>
      <c r="W37" s="126">
        <v>99.54</v>
      </c>
      <c r="X37" s="10">
        <v>91.5</v>
      </c>
      <c r="Y37" s="10">
        <v>99.85</v>
      </c>
      <c r="Z37" s="127">
        <v>91.16</v>
      </c>
      <c r="AA37" s="137">
        <v>99.6</v>
      </c>
      <c r="AB37" s="128">
        <v>91.94</v>
      </c>
      <c r="AC37" s="122"/>
      <c r="AD37" s="28"/>
      <c r="AE37" s="50"/>
      <c r="AF37" s="51"/>
      <c r="AG37" s="452"/>
      <c r="AH37" s="50"/>
      <c r="AI37" s="12"/>
      <c r="AJ37" s="36"/>
      <c r="AK37" s="3"/>
    </row>
    <row r="38" spans="1:37" ht="15.75" customHeight="1" x14ac:dyDescent="0.25">
      <c r="A38" s="13" t="s">
        <v>108</v>
      </c>
      <c r="B38" s="16" t="s">
        <v>109</v>
      </c>
      <c r="C38" s="24" t="s">
        <v>48</v>
      </c>
      <c r="D38" s="24" t="s">
        <v>186</v>
      </c>
      <c r="E38" s="52">
        <v>32.366669999999999</v>
      </c>
      <c r="F38" s="53">
        <v>-64.7</v>
      </c>
      <c r="G38" s="173" t="s">
        <v>64</v>
      </c>
      <c r="H38" s="16" t="s">
        <v>188</v>
      </c>
      <c r="I38" s="24">
        <v>33573754</v>
      </c>
      <c r="J38" s="24">
        <v>221</v>
      </c>
      <c r="K38" s="24" t="s">
        <v>79</v>
      </c>
      <c r="L38" s="24">
        <v>6</v>
      </c>
      <c r="M38" s="9">
        <v>1</v>
      </c>
      <c r="N38" s="25">
        <v>98.11</v>
      </c>
      <c r="O38" s="26">
        <v>98.9</v>
      </c>
      <c r="P38" s="26">
        <v>98.97</v>
      </c>
      <c r="Q38" s="26">
        <v>98.84</v>
      </c>
      <c r="R38" s="26">
        <v>98.48</v>
      </c>
      <c r="S38" s="26">
        <v>98.62</v>
      </c>
      <c r="T38" s="26">
        <v>95.16</v>
      </c>
      <c r="U38" s="26">
        <v>85.9</v>
      </c>
      <c r="V38" s="120">
        <v>96.29</v>
      </c>
      <c r="W38" s="126">
        <v>97.67</v>
      </c>
      <c r="X38" s="10">
        <v>98.8</v>
      </c>
      <c r="Y38" s="10" t="s">
        <v>62</v>
      </c>
      <c r="Z38" s="127">
        <v>72.680000000000007</v>
      </c>
      <c r="AA38" s="137" t="s">
        <v>62</v>
      </c>
      <c r="AB38" s="128">
        <v>0</v>
      </c>
      <c r="AC38" s="122"/>
      <c r="AD38" s="28" t="s">
        <v>67</v>
      </c>
      <c r="AE38" s="21"/>
      <c r="AF38" s="29"/>
      <c r="AG38" s="452"/>
      <c r="AH38" s="54" t="s">
        <v>191</v>
      </c>
      <c r="AI38" s="12"/>
      <c r="AJ38" s="2"/>
      <c r="AK38" s="3"/>
    </row>
    <row r="39" spans="1:37" ht="35.25" customHeight="1" x14ac:dyDescent="0.25">
      <c r="A39" s="13" t="s">
        <v>110</v>
      </c>
      <c r="B39" s="16" t="s">
        <v>112</v>
      </c>
      <c r="C39" s="24" t="s">
        <v>53</v>
      </c>
      <c r="D39" s="24" t="s">
        <v>193</v>
      </c>
      <c r="E39" s="34">
        <v>18.42482</v>
      </c>
      <c r="F39" s="35">
        <v>-64.608050000000006</v>
      </c>
      <c r="G39" s="14" t="s">
        <v>64</v>
      </c>
      <c r="H39" s="30" t="s">
        <v>194</v>
      </c>
      <c r="I39" s="33" t="s">
        <v>195</v>
      </c>
      <c r="J39" s="33"/>
      <c r="K39" s="33" t="s">
        <v>196</v>
      </c>
      <c r="L39" s="33">
        <v>10</v>
      </c>
      <c r="M39" s="32">
        <v>1</v>
      </c>
      <c r="N39" s="25" t="s">
        <v>62</v>
      </c>
      <c r="O39" s="26" t="s">
        <v>62</v>
      </c>
      <c r="P39" s="26" t="s">
        <v>62</v>
      </c>
      <c r="Q39" s="26" t="s">
        <v>62</v>
      </c>
      <c r="R39" s="26" t="s">
        <v>62</v>
      </c>
      <c r="S39" s="26" t="s">
        <v>62</v>
      </c>
      <c r="T39" s="26" t="s">
        <v>62</v>
      </c>
      <c r="U39" s="26" t="s">
        <v>62</v>
      </c>
      <c r="V39" s="120" t="s">
        <v>62</v>
      </c>
      <c r="W39" s="126" t="s">
        <v>62</v>
      </c>
      <c r="X39" s="126" t="s">
        <v>62</v>
      </c>
      <c r="Y39" s="126" t="s">
        <v>62</v>
      </c>
      <c r="Z39" s="126" t="s">
        <v>62</v>
      </c>
      <c r="AA39" s="126" t="s">
        <v>62</v>
      </c>
      <c r="AB39" s="126" t="s">
        <v>62</v>
      </c>
      <c r="AC39" s="122"/>
      <c r="AD39" s="28"/>
      <c r="AE39" s="21"/>
      <c r="AF39" s="29"/>
      <c r="AG39" s="452"/>
      <c r="AH39" s="21"/>
      <c r="AI39" s="12"/>
      <c r="AJ39" s="2"/>
      <c r="AK39" s="3"/>
    </row>
    <row r="40" spans="1:37" ht="15.75" customHeight="1" x14ac:dyDescent="0.25">
      <c r="A40" s="13" t="s">
        <v>113</v>
      </c>
      <c r="B40" s="16"/>
      <c r="C40" s="24"/>
      <c r="D40" s="24" t="s">
        <v>198</v>
      </c>
      <c r="E40" s="37">
        <v>15.252000000000001</v>
      </c>
      <c r="F40" s="38">
        <v>-68.216999999999999</v>
      </c>
      <c r="G40" s="14" t="s">
        <v>64</v>
      </c>
      <c r="H40" s="16" t="s">
        <v>115</v>
      </c>
      <c r="I40" s="24"/>
      <c r="J40" s="24"/>
      <c r="K40" s="24"/>
      <c r="L40" s="24"/>
      <c r="M40" s="9"/>
      <c r="N40" s="25" t="s">
        <v>116</v>
      </c>
      <c r="O40" s="26" t="s">
        <v>116</v>
      </c>
      <c r="P40" s="26" t="s">
        <v>116</v>
      </c>
      <c r="Q40" s="26" t="s">
        <v>116</v>
      </c>
      <c r="R40" s="26" t="s">
        <v>116</v>
      </c>
      <c r="S40" s="26" t="s">
        <v>116</v>
      </c>
      <c r="T40" s="26" t="s">
        <v>116</v>
      </c>
      <c r="U40" s="26" t="s">
        <v>116</v>
      </c>
      <c r="V40" s="120" t="s">
        <v>116</v>
      </c>
      <c r="W40" s="126" t="s">
        <v>116</v>
      </c>
      <c r="X40" s="126" t="s">
        <v>116</v>
      </c>
      <c r="Y40" s="126" t="s">
        <v>116</v>
      </c>
      <c r="Z40" s="126" t="s">
        <v>116</v>
      </c>
      <c r="AA40" s="126" t="s">
        <v>116</v>
      </c>
      <c r="AB40" s="126" t="s">
        <v>116</v>
      </c>
      <c r="AC40" s="122">
        <v>0</v>
      </c>
      <c r="AD40" s="28"/>
      <c r="AE40" s="21"/>
      <c r="AF40" s="29"/>
      <c r="AG40" s="452"/>
      <c r="AH40" s="21"/>
      <c r="AI40" s="12" t="s">
        <v>114</v>
      </c>
      <c r="AJ40" s="2"/>
      <c r="AK40" s="3"/>
    </row>
    <row r="41" spans="1:37" ht="15.75" customHeight="1" x14ac:dyDescent="0.25">
      <c r="A41" s="403" t="s">
        <v>117</v>
      </c>
      <c r="B41" s="401" t="s">
        <v>118</v>
      </c>
      <c r="C41" s="24" t="s">
        <v>26</v>
      </c>
      <c r="D41" s="395" t="s">
        <v>202</v>
      </c>
      <c r="E41" s="410">
        <v>19.295065000000001</v>
      </c>
      <c r="F41" s="397">
        <v>-81.383483999999996</v>
      </c>
      <c r="G41" s="407" t="s">
        <v>28</v>
      </c>
      <c r="H41" s="523" t="s">
        <v>203</v>
      </c>
      <c r="I41" s="426" t="s">
        <v>204</v>
      </c>
      <c r="J41" s="426"/>
      <c r="K41" s="426" t="s">
        <v>205</v>
      </c>
      <c r="L41" s="426">
        <v>5</v>
      </c>
      <c r="M41" s="514">
        <v>1</v>
      </c>
      <c r="N41" s="25">
        <v>0.06</v>
      </c>
      <c r="O41" s="26">
        <v>0.06</v>
      </c>
      <c r="P41" s="26">
        <v>7.0000000000000007E-2</v>
      </c>
      <c r="Q41" s="26">
        <v>7.0000000000000007E-2</v>
      </c>
      <c r="R41" s="26">
        <v>0.06</v>
      </c>
      <c r="S41" s="26">
        <v>7.0000000000000007E-2</v>
      </c>
      <c r="T41" s="26">
        <v>0.06</v>
      </c>
      <c r="U41" s="26">
        <v>7.0000000000000007E-2</v>
      </c>
      <c r="V41" s="120">
        <v>0.05</v>
      </c>
      <c r="W41" s="126">
        <v>0.06</v>
      </c>
      <c r="X41" s="10">
        <v>7.0000000000000001E-3</v>
      </c>
      <c r="Y41" s="10">
        <v>0.06</v>
      </c>
      <c r="Z41" s="127">
        <v>2E-3</v>
      </c>
      <c r="AA41" s="137">
        <v>81.02</v>
      </c>
      <c r="AB41" s="128">
        <v>81.174000000000007</v>
      </c>
      <c r="AC41" s="122"/>
      <c r="AD41" s="28" t="s">
        <v>67</v>
      </c>
      <c r="AE41" s="21"/>
      <c r="AF41" s="29"/>
      <c r="AG41" s="452"/>
      <c r="AH41" s="21"/>
      <c r="AI41" s="12"/>
      <c r="AJ41" s="2"/>
      <c r="AK41" s="3"/>
    </row>
    <row r="42" spans="1:37" ht="15.75" customHeight="1" x14ac:dyDescent="0.25">
      <c r="A42" s="404"/>
      <c r="B42" s="402"/>
      <c r="C42" s="24" t="s">
        <v>58</v>
      </c>
      <c r="D42" s="396"/>
      <c r="E42" s="396"/>
      <c r="F42" s="398"/>
      <c r="G42" s="408"/>
      <c r="H42" s="402"/>
      <c r="I42" s="396"/>
      <c r="J42" s="396"/>
      <c r="K42" s="396"/>
      <c r="L42" s="396"/>
      <c r="M42" s="507"/>
      <c r="N42" s="25">
        <v>43.19</v>
      </c>
      <c r="O42" s="26">
        <v>0.06</v>
      </c>
      <c r="P42" s="26">
        <v>7.0000000000000007E-2</v>
      </c>
      <c r="Q42" s="26">
        <v>7.0000000000000007E-2</v>
      </c>
      <c r="R42" s="26">
        <v>0.06</v>
      </c>
      <c r="S42" s="26">
        <v>7.0000000000000007E-2</v>
      </c>
      <c r="T42" s="26">
        <v>0.06</v>
      </c>
      <c r="U42" s="26">
        <v>7.0000000000000007E-2</v>
      </c>
      <c r="V42" s="120">
        <v>0.05</v>
      </c>
      <c r="W42" s="126">
        <v>0.06</v>
      </c>
      <c r="X42" s="10"/>
      <c r="Y42" s="10">
        <v>0.06</v>
      </c>
      <c r="Z42" s="127">
        <v>7.0000000000000001E-3</v>
      </c>
      <c r="AA42" s="137">
        <v>7.0000000000000007E-2</v>
      </c>
      <c r="AB42" s="128">
        <v>0</v>
      </c>
      <c r="AC42" s="122"/>
      <c r="AD42" s="28"/>
      <c r="AE42" s="21"/>
      <c r="AF42" s="29"/>
      <c r="AG42" s="452"/>
      <c r="AH42" s="21"/>
      <c r="AI42" s="12"/>
      <c r="AJ42" s="2"/>
      <c r="AK42" s="3"/>
    </row>
    <row r="43" spans="1:37" ht="36.75" customHeight="1" x14ac:dyDescent="0.25">
      <c r="A43" s="13" t="s">
        <v>121</v>
      </c>
      <c r="B43" s="16" t="s">
        <v>122</v>
      </c>
      <c r="C43" s="24" t="s">
        <v>26</v>
      </c>
      <c r="D43" s="24" t="s">
        <v>208</v>
      </c>
      <c r="E43" s="42">
        <v>10.389962000000001</v>
      </c>
      <c r="F43" s="43">
        <v>-75.533258000000004</v>
      </c>
      <c r="G43" s="14" t="s">
        <v>64</v>
      </c>
      <c r="H43" s="16" t="s">
        <v>209</v>
      </c>
      <c r="I43" s="24" t="s">
        <v>210</v>
      </c>
      <c r="J43" s="24">
        <v>207</v>
      </c>
      <c r="K43" s="24" t="s">
        <v>211</v>
      </c>
      <c r="L43" s="24"/>
      <c r="M43" s="9">
        <v>60</v>
      </c>
      <c r="N43" s="25" t="s">
        <v>62</v>
      </c>
      <c r="O43" s="26" t="s">
        <v>62</v>
      </c>
      <c r="P43" s="26" t="s">
        <v>62</v>
      </c>
      <c r="Q43" s="26" t="s">
        <v>62</v>
      </c>
      <c r="R43" s="26" t="s">
        <v>62</v>
      </c>
      <c r="S43" s="26" t="s">
        <v>62</v>
      </c>
      <c r="T43" s="26" t="s">
        <v>62</v>
      </c>
      <c r="U43" s="26" t="s">
        <v>62</v>
      </c>
      <c r="V43" s="120" t="s">
        <v>62</v>
      </c>
      <c r="W43" s="126" t="s">
        <v>62</v>
      </c>
      <c r="X43" s="126" t="s">
        <v>62</v>
      </c>
      <c r="Y43" s="126" t="s">
        <v>62</v>
      </c>
      <c r="Z43" s="126" t="s">
        <v>62</v>
      </c>
      <c r="AA43" s="137" t="s">
        <v>62</v>
      </c>
      <c r="AB43" s="137" t="s">
        <v>62</v>
      </c>
      <c r="AC43" s="122"/>
      <c r="AD43" s="28"/>
      <c r="AE43" s="21"/>
      <c r="AF43" s="29"/>
      <c r="AG43" s="452"/>
      <c r="AH43" s="21" t="s">
        <v>212</v>
      </c>
      <c r="AI43" s="12"/>
      <c r="AJ43" s="2"/>
      <c r="AK43" s="3"/>
    </row>
    <row r="44" spans="1:37" ht="15.75" customHeight="1" x14ac:dyDescent="0.25">
      <c r="A44" s="403" t="s">
        <v>123</v>
      </c>
      <c r="B44" s="401" t="s">
        <v>124</v>
      </c>
      <c r="C44" s="24" t="s">
        <v>58</v>
      </c>
      <c r="D44" s="395" t="s">
        <v>208</v>
      </c>
      <c r="E44" s="410">
        <v>12.55</v>
      </c>
      <c r="F44" s="397">
        <v>-81.7667</v>
      </c>
      <c r="G44" s="399" t="s">
        <v>28</v>
      </c>
      <c r="H44" s="401" t="s">
        <v>214</v>
      </c>
      <c r="I44" s="395">
        <v>35418646</v>
      </c>
      <c r="J44" s="395"/>
      <c r="K44" s="426" t="s">
        <v>132</v>
      </c>
      <c r="L44" s="395">
        <v>5</v>
      </c>
      <c r="M44" s="9">
        <v>1</v>
      </c>
      <c r="N44" s="25">
        <v>98.71</v>
      </c>
      <c r="O44" s="26">
        <v>97.83</v>
      </c>
      <c r="P44" s="26">
        <v>97.95</v>
      </c>
      <c r="Q44" s="26">
        <v>99.11</v>
      </c>
      <c r="R44" s="26">
        <v>98.79</v>
      </c>
      <c r="S44" s="26">
        <v>99.4</v>
      </c>
      <c r="T44" s="26">
        <v>99.37</v>
      </c>
      <c r="U44" s="26">
        <v>99.44</v>
      </c>
      <c r="V44" s="120">
        <v>99.76</v>
      </c>
      <c r="W44" s="126">
        <v>98.66</v>
      </c>
      <c r="X44" s="10">
        <v>99.34</v>
      </c>
      <c r="Y44" s="10">
        <v>94.43</v>
      </c>
      <c r="Z44" s="127">
        <v>95.019000000000005</v>
      </c>
      <c r="AA44" s="137">
        <v>95.06</v>
      </c>
      <c r="AB44" s="128">
        <v>95.52</v>
      </c>
      <c r="AC44" s="122"/>
      <c r="AD44" s="28" t="s">
        <v>67</v>
      </c>
      <c r="AE44" s="21"/>
      <c r="AF44" s="29"/>
      <c r="AG44" s="452"/>
      <c r="AH44" s="21"/>
      <c r="AI44" s="12"/>
      <c r="AJ44" s="2"/>
      <c r="AK44" s="3"/>
    </row>
    <row r="45" spans="1:37" ht="15.75" customHeight="1" x14ac:dyDescent="0.25">
      <c r="A45" s="411"/>
      <c r="B45" s="412"/>
      <c r="C45" s="24" t="s">
        <v>26</v>
      </c>
      <c r="D45" s="413"/>
      <c r="E45" s="413"/>
      <c r="F45" s="416"/>
      <c r="G45" s="431"/>
      <c r="H45" s="412"/>
      <c r="I45" s="413"/>
      <c r="J45" s="413"/>
      <c r="K45" s="413"/>
      <c r="L45" s="413"/>
      <c r="M45" s="9">
        <v>1</v>
      </c>
      <c r="N45" s="25">
        <v>98.72</v>
      </c>
      <c r="O45" s="26">
        <v>97.83</v>
      </c>
      <c r="P45" s="26">
        <v>97.95</v>
      </c>
      <c r="Q45" s="26">
        <v>99.11</v>
      </c>
      <c r="R45" s="26">
        <v>98.79</v>
      </c>
      <c r="S45" s="26">
        <v>99.4</v>
      </c>
      <c r="T45" s="26">
        <v>99.38</v>
      </c>
      <c r="U45" s="26">
        <v>99.44</v>
      </c>
      <c r="V45" s="120">
        <v>99.77</v>
      </c>
      <c r="W45" s="126">
        <v>98.66</v>
      </c>
      <c r="X45" s="10">
        <v>99.26</v>
      </c>
      <c r="Y45" s="10">
        <v>94.4</v>
      </c>
      <c r="Z45" s="127">
        <v>94.802999999999997</v>
      </c>
      <c r="AA45" s="137">
        <v>95.06</v>
      </c>
      <c r="AB45" s="128">
        <v>95.47</v>
      </c>
      <c r="AC45" s="122"/>
      <c r="AD45" s="28"/>
      <c r="AE45" s="21"/>
      <c r="AF45" s="29"/>
      <c r="AG45" s="452"/>
      <c r="AH45" s="21"/>
      <c r="AI45" s="12"/>
      <c r="AJ45" s="2"/>
      <c r="AK45" s="3"/>
    </row>
    <row r="46" spans="1:37" ht="15.75" customHeight="1" x14ac:dyDescent="0.25">
      <c r="A46" s="404"/>
      <c r="B46" s="402"/>
      <c r="C46" s="24" t="s">
        <v>126</v>
      </c>
      <c r="D46" s="396"/>
      <c r="E46" s="396"/>
      <c r="F46" s="398"/>
      <c r="G46" s="400"/>
      <c r="H46" s="402"/>
      <c r="I46" s="396"/>
      <c r="J46" s="396"/>
      <c r="K46" s="396"/>
      <c r="L46" s="396"/>
      <c r="M46" s="32">
        <v>5</v>
      </c>
      <c r="N46" s="25">
        <v>98.71</v>
      </c>
      <c r="O46" s="26">
        <v>97.83</v>
      </c>
      <c r="P46" s="26">
        <v>97.96</v>
      </c>
      <c r="Q46" s="26">
        <v>99.12</v>
      </c>
      <c r="R46" s="26">
        <v>98.8</v>
      </c>
      <c r="S46" s="26">
        <v>99.41</v>
      </c>
      <c r="T46" s="26">
        <v>99.33</v>
      </c>
      <c r="U46" s="26">
        <v>99.45</v>
      </c>
      <c r="V46" s="120">
        <v>99.77</v>
      </c>
      <c r="W46" s="126">
        <v>98.68</v>
      </c>
      <c r="X46" s="10">
        <v>99.31</v>
      </c>
      <c r="Y46" s="10">
        <v>94.4</v>
      </c>
      <c r="Z46" s="127">
        <v>95.069000000000003</v>
      </c>
      <c r="AA46" s="137">
        <v>95.07</v>
      </c>
      <c r="AB46" s="128">
        <v>95.52</v>
      </c>
      <c r="AC46" s="122"/>
      <c r="AD46" s="28"/>
      <c r="AE46" s="21"/>
      <c r="AF46" s="29"/>
      <c r="AG46" s="452"/>
      <c r="AH46" s="21"/>
      <c r="AI46" s="12"/>
      <c r="AJ46" s="2"/>
      <c r="AK46" s="3"/>
    </row>
    <row r="47" spans="1:37" ht="15.75" customHeight="1" x14ac:dyDescent="0.25">
      <c r="A47" s="403" t="s">
        <v>127</v>
      </c>
      <c r="B47" s="401" t="s">
        <v>129</v>
      </c>
      <c r="C47" s="24" t="s">
        <v>58</v>
      </c>
      <c r="D47" s="395" t="s">
        <v>208</v>
      </c>
      <c r="E47" s="410">
        <v>11.235150000000001</v>
      </c>
      <c r="F47" s="397">
        <v>-74.22157</v>
      </c>
      <c r="G47" s="399" t="s">
        <v>28</v>
      </c>
      <c r="H47" s="401" t="s">
        <v>214</v>
      </c>
      <c r="I47" s="395">
        <v>35419530</v>
      </c>
      <c r="J47" s="395"/>
      <c r="K47" s="426" t="s">
        <v>132</v>
      </c>
      <c r="L47" s="426">
        <v>5</v>
      </c>
      <c r="M47" s="32">
        <v>1</v>
      </c>
      <c r="N47" s="25">
        <v>98.99</v>
      </c>
      <c r="O47" s="26">
        <v>97.84</v>
      </c>
      <c r="P47" s="26">
        <v>97.95</v>
      </c>
      <c r="Q47" s="26">
        <v>99.22</v>
      </c>
      <c r="R47" s="26">
        <v>98.78</v>
      </c>
      <c r="S47" s="26">
        <v>99.34</v>
      </c>
      <c r="T47" s="26">
        <v>99.69</v>
      </c>
      <c r="U47" s="26">
        <v>99.5</v>
      </c>
      <c r="V47" s="120">
        <v>99.66</v>
      </c>
      <c r="W47" s="126">
        <v>98.82</v>
      </c>
      <c r="X47" s="10">
        <v>99.33</v>
      </c>
      <c r="Y47" s="10">
        <v>94.66</v>
      </c>
      <c r="Z47" s="127">
        <v>95.296999999999997</v>
      </c>
      <c r="AA47" s="137">
        <v>97.18</v>
      </c>
      <c r="AB47" s="128">
        <v>97.85</v>
      </c>
      <c r="AC47" s="122"/>
      <c r="AD47" s="28" t="s">
        <v>67</v>
      </c>
      <c r="AE47" s="21"/>
      <c r="AF47" s="29"/>
      <c r="AG47" s="452"/>
      <c r="AH47" s="21"/>
      <c r="AI47" s="12"/>
      <c r="AJ47" s="2"/>
      <c r="AK47" s="3"/>
    </row>
    <row r="48" spans="1:37" ht="15.75" customHeight="1" x14ac:dyDescent="0.25">
      <c r="A48" s="411"/>
      <c r="B48" s="412"/>
      <c r="C48" s="24" t="s">
        <v>26</v>
      </c>
      <c r="D48" s="413"/>
      <c r="E48" s="413"/>
      <c r="F48" s="416"/>
      <c r="G48" s="431"/>
      <c r="H48" s="412"/>
      <c r="I48" s="413"/>
      <c r="J48" s="413"/>
      <c r="K48" s="413"/>
      <c r="L48" s="413"/>
      <c r="M48" s="32">
        <v>1</v>
      </c>
      <c r="N48" s="25">
        <v>98.99</v>
      </c>
      <c r="O48" s="26">
        <v>97.84</v>
      </c>
      <c r="P48" s="26">
        <v>97.95</v>
      </c>
      <c r="Q48" s="26">
        <v>99.22</v>
      </c>
      <c r="R48" s="26">
        <v>98.78</v>
      </c>
      <c r="S48" s="26">
        <v>99.34</v>
      </c>
      <c r="T48" s="26">
        <v>99.69</v>
      </c>
      <c r="U48" s="26">
        <v>99.5</v>
      </c>
      <c r="V48" s="120">
        <v>99.66</v>
      </c>
      <c r="W48" s="126">
        <v>98.83</v>
      </c>
      <c r="X48" s="10">
        <v>99.27</v>
      </c>
      <c r="Y48" s="10">
        <v>94.65</v>
      </c>
      <c r="Z48" s="127">
        <v>95</v>
      </c>
      <c r="AA48" s="137">
        <v>97.2</v>
      </c>
      <c r="AB48" s="128">
        <v>97.77</v>
      </c>
      <c r="AC48" s="122"/>
      <c r="AD48" s="28"/>
      <c r="AE48" s="21"/>
      <c r="AF48" s="29"/>
      <c r="AG48" s="452"/>
      <c r="AH48" s="21"/>
      <c r="AI48" s="12"/>
      <c r="AJ48" s="2"/>
      <c r="AK48" s="3"/>
    </row>
    <row r="49" spans="1:37" ht="15.75" customHeight="1" x14ac:dyDescent="0.25">
      <c r="A49" s="404"/>
      <c r="B49" s="402"/>
      <c r="C49" s="24" t="s">
        <v>126</v>
      </c>
      <c r="D49" s="396"/>
      <c r="E49" s="396"/>
      <c r="F49" s="398"/>
      <c r="G49" s="400"/>
      <c r="H49" s="402"/>
      <c r="I49" s="396"/>
      <c r="J49" s="396"/>
      <c r="K49" s="396"/>
      <c r="L49" s="396"/>
      <c r="M49" s="32">
        <v>5</v>
      </c>
      <c r="N49" s="25">
        <v>99</v>
      </c>
      <c r="O49" s="26">
        <v>97.84</v>
      </c>
      <c r="P49" s="26">
        <v>97.96</v>
      </c>
      <c r="Q49" s="26">
        <v>99.22</v>
      </c>
      <c r="R49" s="26">
        <v>98.79</v>
      </c>
      <c r="S49" s="26">
        <v>99.35</v>
      </c>
      <c r="T49" s="26">
        <v>99.65</v>
      </c>
      <c r="U49" s="26">
        <v>99.51</v>
      </c>
      <c r="V49" s="120">
        <v>99.66</v>
      </c>
      <c r="W49" s="126">
        <v>98.85</v>
      </c>
      <c r="X49" s="10">
        <v>99.35</v>
      </c>
      <c r="Y49" s="10">
        <v>94.65</v>
      </c>
      <c r="Z49" s="127">
        <v>95.2</v>
      </c>
      <c r="AA49" s="137">
        <v>97.21</v>
      </c>
      <c r="AB49" s="128">
        <v>97.861000000000004</v>
      </c>
      <c r="AC49" s="122"/>
      <c r="AD49" s="28"/>
      <c r="AE49" s="21"/>
      <c r="AF49" s="29"/>
      <c r="AG49" s="452"/>
      <c r="AH49" s="21"/>
      <c r="AI49" s="12"/>
      <c r="AJ49" s="2"/>
      <c r="AK49" s="3"/>
    </row>
    <row r="50" spans="1:37" ht="32.25" customHeight="1" x14ac:dyDescent="0.25">
      <c r="A50" s="13" t="s">
        <v>134</v>
      </c>
      <c r="B50" s="16"/>
      <c r="C50" s="24"/>
      <c r="D50" s="24" t="s">
        <v>208</v>
      </c>
      <c r="E50" s="34">
        <v>8.5161999999999995</v>
      </c>
      <c r="F50" s="35">
        <v>-77.328299999999999</v>
      </c>
      <c r="G50" s="14" t="s">
        <v>64</v>
      </c>
      <c r="H50" s="16" t="s">
        <v>209</v>
      </c>
      <c r="I50" s="24"/>
      <c r="J50" s="24"/>
      <c r="K50" s="24"/>
      <c r="L50" s="24"/>
      <c r="M50" s="9"/>
      <c r="N50" s="25" t="s">
        <v>116</v>
      </c>
      <c r="O50" s="26" t="s">
        <v>116</v>
      </c>
      <c r="P50" s="26" t="s">
        <v>116</v>
      </c>
      <c r="Q50" s="26" t="s">
        <v>116</v>
      </c>
      <c r="R50" s="26" t="s">
        <v>116</v>
      </c>
      <c r="S50" s="26" t="s">
        <v>116</v>
      </c>
      <c r="T50" s="26" t="s">
        <v>116</v>
      </c>
      <c r="U50" s="26" t="s">
        <v>116</v>
      </c>
      <c r="V50" s="120" t="s">
        <v>116</v>
      </c>
      <c r="W50" s="126" t="s">
        <v>116</v>
      </c>
      <c r="X50" s="126" t="s">
        <v>116</v>
      </c>
      <c r="Y50" s="126" t="s">
        <v>116</v>
      </c>
      <c r="Z50" s="126" t="s">
        <v>116</v>
      </c>
      <c r="AA50" s="126" t="s">
        <v>116</v>
      </c>
      <c r="AB50" s="126" t="s">
        <v>116</v>
      </c>
      <c r="AC50" s="122"/>
      <c r="AD50" s="28"/>
      <c r="AE50" s="21"/>
      <c r="AF50" s="29"/>
      <c r="AG50" s="452"/>
      <c r="AH50" s="21"/>
      <c r="AI50" s="12"/>
      <c r="AJ50" s="2"/>
      <c r="AK50" s="3"/>
    </row>
    <row r="51" spans="1:37" ht="15.75" customHeight="1" x14ac:dyDescent="0.25">
      <c r="A51" s="403" t="s">
        <v>135</v>
      </c>
      <c r="B51" s="409" t="s">
        <v>136</v>
      </c>
      <c r="C51" s="59" t="s">
        <v>126</v>
      </c>
      <c r="D51" s="395" t="s">
        <v>208</v>
      </c>
      <c r="E51" s="410">
        <v>8.6602700000000006</v>
      </c>
      <c r="F51" s="397">
        <v>-77.365269999999995</v>
      </c>
      <c r="G51" s="399" t="s">
        <v>28</v>
      </c>
      <c r="H51" s="401" t="s">
        <v>224</v>
      </c>
      <c r="I51" s="395" t="s">
        <v>225</v>
      </c>
      <c r="J51" s="395"/>
      <c r="K51" s="395" t="s">
        <v>226</v>
      </c>
      <c r="L51" s="395">
        <v>5</v>
      </c>
      <c r="M51" s="509">
        <v>1</v>
      </c>
      <c r="N51" s="25" t="s">
        <v>62</v>
      </c>
      <c r="O51" s="26" t="s">
        <v>62</v>
      </c>
      <c r="P51" s="26" t="s">
        <v>62</v>
      </c>
      <c r="Q51" s="26" t="s">
        <v>62</v>
      </c>
      <c r="R51" s="26" t="s">
        <v>62</v>
      </c>
      <c r="S51" s="26" t="s">
        <v>62</v>
      </c>
      <c r="T51" s="26" t="s">
        <v>62</v>
      </c>
      <c r="U51" s="26" t="s">
        <v>62</v>
      </c>
      <c r="V51" s="120" t="s">
        <v>62</v>
      </c>
      <c r="W51" s="126" t="s">
        <v>62</v>
      </c>
      <c r="X51" s="126" t="s">
        <v>62</v>
      </c>
      <c r="Y51" s="126" t="s">
        <v>62</v>
      </c>
      <c r="Z51" s="126" t="s">
        <v>62</v>
      </c>
      <c r="AA51" s="126" t="s">
        <v>62</v>
      </c>
      <c r="AB51" s="126" t="s">
        <v>62</v>
      </c>
      <c r="AC51" s="122"/>
      <c r="AD51" s="28" t="s">
        <v>67</v>
      </c>
      <c r="AE51" s="21"/>
      <c r="AF51" s="29"/>
      <c r="AG51" s="452"/>
      <c r="AH51" s="21"/>
      <c r="AI51" s="12"/>
      <c r="AJ51" s="2"/>
      <c r="AK51" s="3"/>
    </row>
    <row r="52" spans="1:37" ht="15.75" customHeight="1" x14ac:dyDescent="0.25">
      <c r="A52" s="411"/>
      <c r="B52" s="402"/>
      <c r="C52" s="59" t="s">
        <v>26</v>
      </c>
      <c r="D52" s="413"/>
      <c r="E52" s="413"/>
      <c r="F52" s="416"/>
      <c r="G52" s="431"/>
      <c r="H52" s="412"/>
      <c r="I52" s="413"/>
      <c r="J52" s="413"/>
      <c r="K52" s="396"/>
      <c r="L52" s="413"/>
      <c r="M52" s="506"/>
      <c r="N52" s="25" t="s">
        <v>62</v>
      </c>
      <c r="O52" s="26" t="s">
        <v>62</v>
      </c>
      <c r="P52" s="26" t="s">
        <v>62</v>
      </c>
      <c r="Q52" s="26">
        <v>52.92</v>
      </c>
      <c r="R52" s="26">
        <v>77.510000000000005</v>
      </c>
      <c r="S52" s="26">
        <v>75.23</v>
      </c>
      <c r="T52" s="26">
        <v>73.5</v>
      </c>
      <c r="U52" s="26">
        <v>66.55</v>
      </c>
      <c r="V52" s="120">
        <v>71.42</v>
      </c>
      <c r="W52" s="126">
        <v>72.56</v>
      </c>
      <c r="X52" s="10">
        <v>70.174999999999997</v>
      </c>
      <c r="Y52" s="10">
        <v>68.72</v>
      </c>
      <c r="Z52" s="127"/>
      <c r="AA52" s="137">
        <v>78.239999999999995</v>
      </c>
      <c r="AB52" s="128"/>
      <c r="AC52" s="122"/>
      <c r="AD52" s="28"/>
      <c r="AE52" s="21"/>
      <c r="AF52" s="29"/>
      <c r="AG52" s="452"/>
      <c r="AH52" s="21"/>
      <c r="AI52" s="12"/>
      <c r="AJ52" s="2"/>
      <c r="AK52" s="3"/>
    </row>
    <row r="53" spans="1:37" ht="15.75" customHeight="1" x14ac:dyDescent="0.25">
      <c r="A53" s="411"/>
      <c r="B53" s="409" t="s">
        <v>137</v>
      </c>
      <c r="C53" s="59" t="s">
        <v>126</v>
      </c>
      <c r="D53" s="413"/>
      <c r="E53" s="413"/>
      <c r="F53" s="416"/>
      <c r="G53" s="431"/>
      <c r="H53" s="412"/>
      <c r="I53" s="413"/>
      <c r="J53" s="413"/>
      <c r="K53" s="395" t="s">
        <v>211</v>
      </c>
      <c r="L53" s="413"/>
      <c r="M53" s="506"/>
      <c r="N53" s="25">
        <v>99.38</v>
      </c>
      <c r="O53" s="26">
        <v>97.88</v>
      </c>
      <c r="P53" s="26">
        <v>98.52</v>
      </c>
      <c r="Q53" s="26">
        <v>99.48</v>
      </c>
      <c r="R53" s="26">
        <v>96.14</v>
      </c>
      <c r="S53" s="26">
        <v>99.45</v>
      </c>
      <c r="T53" s="26">
        <v>99.86</v>
      </c>
      <c r="U53" s="26">
        <v>99.57</v>
      </c>
      <c r="V53" s="120">
        <v>84.78</v>
      </c>
      <c r="W53" s="126">
        <v>69.89</v>
      </c>
      <c r="X53" s="10">
        <v>70.17</v>
      </c>
      <c r="Y53" s="10">
        <v>81.99</v>
      </c>
      <c r="Z53" s="127"/>
      <c r="AA53" s="137">
        <v>99.67</v>
      </c>
      <c r="AB53" s="128"/>
      <c r="AC53" s="122"/>
      <c r="AD53" s="28"/>
      <c r="AE53" s="21"/>
      <c r="AF53" s="29"/>
      <c r="AG53" s="452"/>
      <c r="AH53" s="21"/>
      <c r="AI53" s="12"/>
      <c r="AJ53" s="2"/>
      <c r="AK53" s="3"/>
    </row>
    <row r="54" spans="1:37" ht="15.75" customHeight="1" x14ac:dyDescent="0.25">
      <c r="A54" s="411"/>
      <c r="B54" s="412"/>
      <c r="C54" s="59" t="s">
        <v>58</v>
      </c>
      <c r="D54" s="413"/>
      <c r="E54" s="413"/>
      <c r="F54" s="416"/>
      <c r="G54" s="431"/>
      <c r="H54" s="412"/>
      <c r="I54" s="413"/>
      <c r="J54" s="413"/>
      <c r="K54" s="413"/>
      <c r="L54" s="413"/>
      <c r="M54" s="506"/>
      <c r="N54" s="25" t="s">
        <v>62</v>
      </c>
      <c r="O54" s="26" t="s">
        <v>62</v>
      </c>
      <c r="P54" s="26" t="s">
        <v>62</v>
      </c>
      <c r="Q54" s="26" t="s">
        <v>62</v>
      </c>
      <c r="R54" s="26" t="s">
        <v>62</v>
      </c>
      <c r="S54" s="26" t="s">
        <v>62</v>
      </c>
      <c r="T54" s="26" t="s">
        <v>62</v>
      </c>
      <c r="U54" s="26" t="s">
        <v>62</v>
      </c>
      <c r="V54" s="120" t="s">
        <v>62</v>
      </c>
      <c r="W54" s="126" t="s">
        <v>62</v>
      </c>
      <c r="X54" s="126" t="s">
        <v>62</v>
      </c>
      <c r="Y54" s="126" t="s">
        <v>62</v>
      </c>
      <c r="Z54" s="126" t="s">
        <v>62</v>
      </c>
      <c r="AA54" s="126" t="s">
        <v>62</v>
      </c>
      <c r="AB54" s="126" t="s">
        <v>62</v>
      </c>
      <c r="AC54" s="122"/>
      <c r="AD54" s="28"/>
      <c r="AE54" s="21"/>
      <c r="AF54" s="29"/>
      <c r="AG54" s="452"/>
      <c r="AH54" s="21"/>
      <c r="AI54" s="12"/>
      <c r="AJ54" s="2"/>
      <c r="AK54" s="3"/>
    </row>
    <row r="55" spans="1:37" ht="15.75" customHeight="1" x14ac:dyDescent="0.25">
      <c r="A55" s="404"/>
      <c r="B55" s="402"/>
      <c r="C55" s="59" t="s">
        <v>26</v>
      </c>
      <c r="D55" s="396"/>
      <c r="E55" s="396"/>
      <c r="F55" s="398"/>
      <c r="G55" s="400"/>
      <c r="H55" s="402"/>
      <c r="I55" s="396"/>
      <c r="J55" s="396"/>
      <c r="K55" s="396"/>
      <c r="L55" s="396"/>
      <c r="M55" s="507"/>
      <c r="N55" s="25">
        <v>99.38</v>
      </c>
      <c r="O55" s="26">
        <v>97.88</v>
      </c>
      <c r="P55" s="26">
        <v>98.52</v>
      </c>
      <c r="Q55" s="26">
        <v>99.48</v>
      </c>
      <c r="R55" s="26">
        <v>96.14</v>
      </c>
      <c r="S55" s="26">
        <v>99.45</v>
      </c>
      <c r="T55" s="62">
        <v>99.86</v>
      </c>
      <c r="U55" s="63">
        <v>99.57</v>
      </c>
      <c r="V55" s="64">
        <v>84.79</v>
      </c>
      <c r="W55" s="129">
        <v>69.92</v>
      </c>
      <c r="X55" s="66"/>
      <c r="Y55" s="65">
        <v>81.99</v>
      </c>
      <c r="Z55" s="67"/>
      <c r="AA55" s="138">
        <v>99.67</v>
      </c>
      <c r="AB55" s="130"/>
      <c r="AC55" s="68"/>
      <c r="AD55" s="69"/>
      <c r="AE55" s="21"/>
      <c r="AF55" s="29"/>
      <c r="AG55" s="452"/>
      <c r="AH55" s="21"/>
      <c r="AI55" s="12"/>
      <c r="AJ55" s="2"/>
      <c r="AK55" s="3"/>
    </row>
    <row r="56" spans="1:37" ht="36.75" customHeight="1" x14ac:dyDescent="0.25">
      <c r="A56" s="13" t="s">
        <v>138</v>
      </c>
      <c r="B56" s="16"/>
      <c r="C56" s="24"/>
      <c r="D56" s="24" t="s">
        <v>208</v>
      </c>
      <c r="E56" s="34">
        <v>10.183400000000001</v>
      </c>
      <c r="F56" s="35">
        <v>-75.666700000000006</v>
      </c>
      <c r="G56" s="14" t="s">
        <v>64</v>
      </c>
      <c r="H56" s="16" t="s">
        <v>209</v>
      </c>
      <c r="I56" s="24"/>
      <c r="J56" s="24"/>
      <c r="K56" s="24"/>
      <c r="L56" s="24"/>
      <c r="M56" s="9"/>
      <c r="N56" s="25" t="s">
        <v>116</v>
      </c>
      <c r="O56" s="26" t="s">
        <v>116</v>
      </c>
      <c r="P56" s="26" t="s">
        <v>116</v>
      </c>
      <c r="Q56" s="26" t="s">
        <v>116</v>
      </c>
      <c r="R56" s="26" t="s">
        <v>116</v>
      </c>
      <c r="S56" s="26" t="s">
        <v>116</v>
      </c>
      <c r="T56" s="26" t="s">
        <v>116</v>
      </c>
      <c r="U56" s="26" t="s">
        <v>116</v>
      </c>
      <c r="V56" s="120" t="s">
        <v>116</v>
      </c>
      <c r="W56" s="126" t="s">
        <v>116</v>
      </c>
      <c r="X56" s="126" t="s">
        <v>116</v>
      </c>
      <c r="Y56" s="126" t="s">
        <v>116</v>
      </c>
      <c r="Z56" s="126" t="s">
        <v>116</v>
      </c>
      <c r="AA56" s="126" t="s">
        <v>116</v>
      </c>
      <c r="AB56" s="126" t="s">
        <v>116</v>
      </c>
      <c r="AC56" s="122"/>
      <c r="AD56" s="28"/>
      <c r="AE56" s="21"/>
      <c r="AF56" s="29"/>
      <c r="AG56" s="452"/>
      <c r="AH56" s="21"/>
      <c r="AI56" s="12"/>
      <c r="AJ56" s="2"/>
      <c r="AK56" s="3"/>
    </row>
    <row r="57" spans="1:37" ht="15.75" customHeight="1" thickBot="1" x14ac:dyDescent="0.3">
      <c r="A57" s="403" t="s">
        <v>139</v>
      </c>
      <c r="B57" s="401" t="s">
        <v>140</v>
      </c>
      <c r="C57" s="24" t="s">
        <v>126</v>
      </c>
      <c r="D57" s="395" t="s">
        <v>208</v>
      </c>
      <c r="E57" s="410">
        <v>10.18055</v>
      </c>
      <c r="F57" s="397">
        <v>-75.75027</v>
      </c>
      <c r="G57" s="399" t="s">
        <v>28</v>
      </c>
      <c r="H57" s="401" t="s">
        <v>238</v>
      </c>
      <c r="I57" s="395" t="s">
        <v>239</v>
      </c>
      <c r="J57" s="395"/>
      <c r="K57" s="395" t="s">
        <v>240</v>
      </c>
      <c r="L57" s="395">
        <v>5</v>
      </c>
      <c r="M57" s="509">
        <v>1</v>
      </c>
      <c r="N57" s="25" t="s">
        <v>62</v>
      </c>
      <c r="O57" s="26" t="s">
        <v>62</v>
      </c>
      <c r="P57" s="26" t="s">
        <v>62</v>
      </c>
      <c r="Q57" s="26">
        <v>52.95</v>
      </c>
      <c r="R57" s="26">
        <v>68.92</v>
      </c>
      <c r="S57" s="26">
        <v>32.049999999999997</v>
      </c>
      <c r="T57" s="26">
        <v>52.64</v>
      </c>
      <c r="U57" s="26">
        <v>66.540000000000006</v>
      </c>
      <c r="V57" s="120">
        <v>71.66</v>
      </c>
      <c r="W57" s="131">
        <v>61.01</v>
      </c>
      <c r="X57" s="126" t="s">
        <v>116</v>
      </c>
      <c r="Y57" s="45">
        <v>71.989999999999995</v>
      </c>
      <c r="Z57" s="126" t="s">
        <v>116</v>
      </c>
      <c r="AA57" s="137">
        <v>75.42</v>
      </c>
      <c r="AB57" s="126" t="s">
        <v>116</v>
      </c>
      <c r="AC57" s="122"/>
      <c r="AD57" s="28" t="s">
        <v>67</v>
      </c>
      <c r="AE57" s="21"/>
      <c r="AF57" s="29"/>
      <c r="AG57" s="452"/>
      <c r="AH57" s="21"/>
      <c r="AI57" s="12"/>
      <c r="AJ57" s="2"/>
      <c r="AK57" s="3"/>
    </row>
    <row r="58" spans="1:37" ht="15.75" customHeight="1" x14ac:dyDescent="0.25">
      <c r="A58" s="411"/>
      <c r="B58" s="402"/>
      <c r="C58" s="24" t="s">
        <v>26</v>
      </c>
      <c r="D58" s="413"/>
      <c r="E58" s="413"/>
      <c r="F58" s="416"/>
      <c r="G58" s="431"/>
      <c r="H58" s="412"/>
      <c r="I58" s="413"/>
      <c r="J58" s="413"/>
      <c r="K58" s="396"/>
      <c r="L58" s="396"/>
      <c r="M58" s="507"/>
      <c r="N58" s="25" t="s">
        <v>62</v>
      </c>
      <c r="O58" s="26" t="s">
        <v>62</v>
      </c>
      <c r="P58" s="26" t="s">
        <v>62</v>
      </c>
      <c r="Q58" s="26">
        <v>52.95</v>
      </c>
      <c r="R58" s="26">
        <v>69.010000000000005</v>
      </c>
      <c r="S58" s="26">
        <v>35.9</v>
      </c>
      <c r="T58" s="26">
        <v>55.02</v>
      </c>
      <c r="U58" s="26">
        <v>66.36</v>
      </c>
      <c r="V58" s="120">
        <v>71.650000000000006</v>
      </c>
      <c r="W58" s="132">
        <v>61.22</v>
      </c>
      <c r="X58" s="126" t="s">
        <v>116</v>
      </c>
      <c r="Y58" s="48">
        <v>71.989999999999995</v>
      </c>
      <c r="Z58" s="126" t="s">
        <v>116</v>
      </c>
      <c r="AA58" s="137">
        <v>75.47</v>
      </c>
      <c r="AB58" s="126" t="s">
        <v>116</v>
      </c>
      <c r="AC58" s="122"/>
      <c r="AD58" s="28"/>
      <c r="AE58" s="21"/>
      <c r="AF58" s="29"/>
      <c r="AG58" s="452"/>
      <c r="AH58" s="21"/>
      <c r="AI58" s="12"/>
      <c r="AJ58" s="2"/>
      <c r="AK58" s="3"/>
    </row>
    <row r="59" spans="1:37" ht="15.75" customHeight="1" x14ac:dyDescent="0.25">
      <c r="A59" s="411"/>
      <c r="B59" s="401" t="s">
        <v>143</v>
      </c>
      <c r="C59" s="24" t="s">
        <v>126</v>
      </c>
      <c r="D59" s="413"/>
      <c r="E59" s="413"/>
      <c r="F59" s="416"/>
      <c r="G59" s="431"/>
      <c r="H59" s="412"/>
      <c r="I59" s="413"/>
      <c r="J59" s="413"/>
      <c r="K59" s="395" t="s">
        <v>211</v>
      </c>
      <c r="L59" s="442">
        <v>15</v>
      </c>
      <c r="M59" s="505">
        <v>15</v>
      </c>
      <c r="N59" s="25">
        <v>96.33</v>
      </c>
      <c r="O59" s="26">
        <v>95.8</v>
      </c>
      <c r="P59" s="26">
        <v>96.54</v>
      </c>
      <c r="Q59" s="26">
        <v>98.8</v>
      </c>
      <c r="R59" s="26">
        <v>83.71</v>
      </c>
      <c r="S59" s="26">
        <v>31.31</v>
      </c>
      <c r="T59" s="26">
        <v>33.619999999999997</v>
      </c>
      <c r="U59" s="26">
        <v>37.72</v>
      </c>
      <c r="V59" s="120">
        <v>37.85</v>
      </c>
      <c r="W59" s="126">
        <v>32.229999999999997</v>
      </c>
      <c r="X59" s="10">
        <v>26.01</v>
      </c>
      <c r="Y59" s="10">
        <v>38.22</v>
      </c>
      <c r="Z59" s="126" t="s">
        <v>116</v>
      </c>
      <c r="AA59" s="137">
        <v>36.979999999999997</v>
      </c>
      <c r="AB59" s="126" t="s">
        <v>116</v>
      </c>
      <c r="AC59" s="122"/>
      <c r="AD59" s="28"/>
      <c r="AE59" s="21"/>
      <c r="AF59" s="29"/>
      <c r="AG59" s="452"/>
      <c r="AH59" s="21"/>
      <c r="AI59" s="12"/>
      <c r="AJ59" s="2"/>
      <c r="AK59" s="3"/>
    </row>
    <row r="60" spans="1:37" ht="15.75" customHeight="1" x14ac:dyDescent="0.25">
      <c r="A60" s="411"/>
      <c r="B60" s="412"/>
      <c r="C60" s="24" t="s">
        <v>58</v>
      </c>
      <c r="D60" s="413"/>
      <c r="E60" s="413"/>
      <c r="F60" s="416"/>
      <c r="G60" s="431"/>
      <c r="H60" s="412"/>
      <c r="I60" s="413"/>
      <c r="J60" s="413"/>
      <c r="K60" s="413"/>
      <c r="L60" s="413"/>
      <c r="M60" s="506"/>
      <c r="N60" s="25">
        <v>58.42</v>
      </c>
      <c r="O60" s="26">
        <v>57.99</v>
      </c>
      <c r="P60" s="26">
        <v>58.53</v>
      </c>
      <c r="Q60" s="26">
        <v>59.31</v>
      </c>
      <c r="R60" s="26">
        <v>50.4</v>
      </c>
      <c r="S60" s="26">
        <v>20.48</v>
      </c>
      <c r="T60" s="26">
        <v>64.650000000000006</v>
      </c>
      <c r="U60" s="26">
        <v>99.12</v>
      </c>
      <c r="V60" s="120">
        <v>99.08</v>
      </c>
      <c r="W60" s="126">
        <v>85.65</v>
      </c>
      <c r="X60" s="10"/>
      <c r="Y60" s="10">
        <v>99.3</v>
      </c>
      <c r="Z60" s="126" t="s">
        <v>116</v>
      </c>
      <c r="AA60" s="137">
        <v>99.03</v>
      </c>
      <c r="AB60" s="126" t="s">
        <v>116</v>
      </c>
      <c r="AC60" s="122"/>
      <c r="AD60" s="28"/>
      <c r="AE60" s="21"/>
      <c r="AF60" s="29"/>
      <c r="AG60" s="452"/>
      <c r="AH60" s="21"/>
      <c r="AI60" s="12"/>
      <c r="AJ60" s="2"/>
      <c r="AK60" s="3"/>
    </row>
    <row r="61" spans="1:37" ht="15.75" customHeight="1" x14ac:dyDescent="0.25">
      <c r="A61" s="404"/>
      <c r="B61" s="402"/>
      <c r="C61" s="24" t="s">
        <v>26</v>
      </c>
      <c r="D61" s="396"/>
      <c r="E61" s="396"/>
      <c r="F61" s="398"/>
      <c r="G61" s="400"/>
      <c r="H61" s="402"/>
      <c r="I61" s="396"/>
      <c r="J61" s="396"/>
      <c r="K61" s="396"/>
      <c r="L61" s="396"/>
      <c r="M61" s="507"/>
      <c r="N61" s="25">
        <v>0.28000000000000003</v>
      </c>
      <c r="O61" s="26">
        <v>0.25</v>
      </c>
      <c r="P61" s="26">
        <v>0.42</v>
      </c>
      <c r="Q61" s="26"/>
      <c r="R61" s="26"/>
      <c r="S61" s="26">
        <v>0.49</v>
      </c>
      <c r="T61" s="26">
        <v>46.35</v>
      </c>
      <c r="U61" s="26">
        <v>82.25</v>
      </c>
      <c r="V61" s="120">
        <v>81.11</v>
      </c>
      <c r="W61" s="126">
        <v>71.11</v>
      </c>
      <c r="X61" s="10">
        <v>2.7</v>
      </c>
      <c r="Y61" s="10">
        <v>98.54</v>
      </c>
      <c r="Z61" s="126" t="s">
        <v>116</v>
      </c>
      <c r="AA61" s="137"/>
      <c r="AB61" s="126" t="s">
        <v>116</v>
      </c>
      <c r="AC61" s="122"/>
      <c r="AD61" s="28"/>
      <c r="AE61" s="21"/>
      <c r="AF61" s="29"/>
      <c r="AG61" s="452"/>
      <c r="AH61" s="21"/>
      <c r="AI61" s="12"/>
      <c r="AJ61" s="2"/>
      <c r="AK61" s="3"/>
    </row>
    <row r="62" spans="1:37" ht="15.75" customHeight="1" x14ac:dyDescent="0.25">
      <c r="A62" s="403" t="s">
        <v>145</v>
      </c>
      <c r="B62" s="401" t="s">
        <v>146</v>
      </c>
      <c r="C62" s="24" t="s">
        <v>126</v>
      </c>
      <c r="D62" s="395" t="s">
        <v>208</v>
      </c>
      <c r="E62" s="418">
        <v>9.4091666000000007</v>
      </c>
      <c r="F62" s="419">
        <v>-76.205276999999995</v>
      </c>
      <c r="G62" s="407" t="s">
        <v>28</v>
      </c>
      <c r="H62" s="401" t="s">
        <v>238</v>
      </c>
      <c r="I62" s="395"/>
      <c r="J62" s="395"/>
      <c r="K62" s="395" t="s">
        <v>226</v>
      </c>
      <c r="L62" s="395">
        <v>15</v>
      </c>
      <c r="M62" s="508">
        <v>1</v>
      </c>
      <c r="N62" s="25" t="s">
        <v>62</v>
      </c>
      <c r="O62" s="26" t="s">
        <v>62</v>
      </c>
      <c r="P62" s="26" t="s">
        <v>62</v>
      </c>
      <c r="Q62" s="26">
        <v>45.52</v>
      </c>
      <c r="R62" s="26">
        <v>69.33</v>
      </c>
      <c r="S62" s="26">
        <v>61.21</v>
      </c>
      <c r="T62" s="26">
        <v>71.34</v>
      </c>
      <c r="U62" s="26">
        <v>66.010000000000005</v>
      </c>
      <c r="V62" s="120">
        <v>72.03</v>
      </c>
      <c r="W62" s="126" t="s">
        <v>62</v>
      </c>
      <c r="X62" s="126" t="s">
        <v>62</v>
      </c>
      <c r="Y62" s="126" t="s">
        <v>62</v>
      </c>
      <c r="Z62" s="126" t="s">
        <v>62</v>
      </c>
      <c r="AA62" s="137">
        <v>49.08</v>
      </c>
      <c r="AB62" s="128" t="s">
        <v>116</v>
      </c>
      <c r="AC62" s="122"/>
      <c r="AD62" s="28"/>
      <c r="AE62" s="21"/>
      <c r="AF62" s="29"/>
      <c r="AG62" s="452"/>
      <c r="AH62" s="21"/>
      <c r="AI62" s="12"/>
      <c r="AJ62" s="2"/>
      <c r="AK62" s="3"/>
    </row>
    <row r="63" spans="1:37" ht="15.75" customHeight="1" x14ac:dyDescent="0.25">
      <c r="A63" s="411"/>
      <c r="B63" s="412"/>
      <c r="C63" s="24" t="s">
        <v>58</v>
      </c>
      <c r="D63" s="413"/>
      <c r="E63" s="413"/>
      <c r="F63" s="416"/>
      <c r="G63" s="441"/>
      <c r="H63" s="412"/>
      <c r="I63" s="413"/>
      <c r="J63" s="413"/>
      <c r="K63" s="413"/>
      <c r="L63" s="413"/>
      <c r="M63" s="411"/>
      <c r="N63" s="25" t="s">
        <v>62</v>
      </c>
      <c r="O63" s="26" t="s">
        <v>62</v>
      </c>
      <c r="P63" s="26" t="s">
        <v>62</v>
      </c>
      <c r="Q63" s="26" t="s">
        <v>62</v>
      </c>
      <c r="R63" s="26" t="s">
        <v>62</v>
      </c>
      <c r="S63" s="26" t="s">
        <v>62</v>
      </c>
      <c r="T63" s="26" t="s">
        <v>62</v>
      </c>
      <c r="U63" s="26" t="s">
        <v>62</v>
      </c>
      <c r="V63" s="120" t="s">
        <v>62</v>
      </c>
      <c r="W63" s="126" t="s">
        <v>62</v>
      </c>
      <c r="X63" s="126" t="s">
        <v>62</v>
      </c>
      <c r="Y63" s="126" t="s">
        <v>62</v>
      </c>
      <c r="Z63" s="126" t="s">
        <v>62</v>
      </c>
      <c r="AA63" s="126" t="s">
        <v>62</v>
      </c>
      <c r="AB63" s="126" t="s">
        <v>62</v>
      </c>
      <c r="AC63" s="122"/>
      <c r="AD63" s="28"/>
      <c r="AE63" s="21"/>
      <c r="AF63" s="29"/>
      <c r="AG63" s="452"/>
      <c r="AH63" s="21"/>
      <c r="AI63" s="12"/>
      <c r="AJ63" s="2"/>
      <c r="AK63" s="3"/>
    </row>
    <row r="64" spans="1:37" ht="15.75" customHeight="1" x14ac:dyDescent="0.25">
      <c r="A64" s="404"/>
      <c r="B64" s="402"/>
      <c r="C64" s="24" t="s">
        <v>26</v>
      </c>
      <c r="D64" s="396"/>
      <c r="E64" s="396"/>
      <c r="F64" s="398"/>
      <c r="G64" s="408"/>
      <c r="H64" s="402"/>
      <c r="I64" s="396"/>
      <c r="J64" s="396"/>
      <c r="K64" s="396"/>
      <c r="L64" s="396"/>
      <c r="M64" s="404"/>
      <c r="N64" s="25" t="s">
        <v>62</v>
      </c>
      <c r="O64" s="26" t="s">
        <v>62</v>
      </c>
      <c r="P64" s="26" t="s">
        <v>62</v>
      </c>
      <c r="Q64" s="26" t="s">
        <v>62</v>
      </c>
      <c r="R64" s="26" t="s">
        <v>62</v>
      </c>
      <c r="S64" s="26" t="s">
        <v>62</v>
      </c>
      <c r="T64" s="26" t="s">
        <v>62</v>
      </c>
      <c r="U64" s="26" t="s">
        <v>62</v>
      </c>
      <c r="V64" s="120" t="s">
        <v>62</v>
      </c>
      <c r="W64" s="126" t="s">
        <v>62</v>
      </c>
      <c r="X64" s="126" t="s">
        <v>62</v>
      </c>
      <c r="Y64" s="126" t="s">
        <v>62</v>
      </c>
      <c r="Z64" s="126" t="s">
        <v>62</v>
      </c>
      <c r="AA64" s="126" t="s">
        <v>62</v>
      </c>
      <c r="AB64" s="126" t="s">
        <v>62</v>
      </c>
      <c r="AC64" s="122"/>
      <c r="AD64" s="28"/>
      <c r="AE64" s="21"/>
      <c r="AF64" s="29"/>
      <c r="AG64" s="452"/>
      <c r="AH64" s="21"/>
      <c r="AI64" s="12"/>
      <c r="AJ64" s="2"/>
      <c r="AK64" s="3"/>
    </row>
    <row r="65" spans="1:37" ht="15.75" customHeight="1" x14ac:dyDescent="0.25">
      <c r="A65" s="403" t="s">
        <v>149</v>
      </c>
      <c r="B65" s="429" t="s">
        <v>150</v>
      </c>
      <c r="C65" s="24" t="s">
        <v>58</v>
      </c>
      <c r="D65" s="395" t="s">
        <v>208</v>
      </c>
      <c r="E65" s="410">
        <v>12.355270000000001</v>
      </c>
      <c r="F65" s="397">
        <v>-71.313609999999997</v>
      </c>
      <c r="G65" s="399" t="s">
        <v>64</v>
      </c>
      <c r="H65" s="401" t="s">
        <v>238</v>
      </c>
      <c r="I65" s="395"/>
      <c r="J65" s="395"/>
      <c r="K65" s="395" t="s">
        <v>226</v>
      </c>
      <c r="L65" s="395">
        <v>15</v>
      </c>
      <c r="M65" s="509">
        <v>1</v>
      </c>
      <c r="N65" s="25" t="s">
        <v>62</v>
      </c>
      <c r="O65" s="26" t="s">
        <v>62</v>
      </c>
      <c r="P65" s="26" t="s">
        <v>62</v>
      </c>
      <c r="Q65" s="26" t="s">
        <v>62</v>
      </c>
      <c r="R65" s="26" t="s">
        <v>62</v>
      </c>
      <c r="S65" s="26" t="s">
        <v>62</v>
      </c>
      <c r="T65" s="26" t="s">
        <v>62</v>
      </c>
      <c r="U65" s="26" t="s">
        <v>62</v>
      </c>
      <c r="V65" s="120" t="s">
        <v>62</v>
      </c>
      <c r="W65" s="126" t="s">
        <v>62</v>
      </c>
      <c r="X65" s="126" t="s">
        <v>62</v>
      </c>
      <c r="Y65" s="126" t="s">
        <v>62</v>
      </c>
      <c r="Z65" s="126" t="s">
        <v>62</v>
      </c>
      <c r="AA65" s="126" t="s">
        <v>62</v>
      </c>
      <c r="AB65" s="126" t="s">
        <v>62</v>
      </c>
      <c r="AC65" s="122"/>
      <c r="AD65" s="28"/>
      <c r="AE65" s="21"/>
      <c r="AF65" s="29"/>
      <c r="AG65" s="452"/>
      <c r="AH65" s="21"/>
      <c r="AI65" s="12"/>
      <c r="AJ65" s="2"/>
      <c r="AK65" s="3"/>
    </row>
    <row r="66" spans="1:37" ht="15.75" customHeight="1" x14ac:dyDescent="0.25">
      <c r="A66" s="404"/>
      <c r="B66" s="430"/>
      <c r="C66" s="24" t="s">
        <v>26</v>
      </c>
      <c r="D66" s="396"/>
      <c r="E66" s="396"/>
      <c r="F66" s="398"/>
      <c r="G66" s="400"/>
      <c r="H66" s="402"/>
      <c r="I66" s="396"/>
      <c r="J66" s="396"/>
      <c r="K66" s="396"/>
      <c r="L66" s="396"/>
      <c r="M66" s="507"/>
      <c r="N66" s="25" t="s">
        <v>62</v>
      </c>
      <c r="O66" s="26" t="s">
        <v>62</v>
      </c>
      <c r="P66" s="26" t="s">
        <v>62</v>
      </c>
      <c r="Q66" s="26" t="s">
        <v>62</v>
      </c>
      <c r="R66" s="26" t="s">
        <v>62</v>
      </c>
      <c r="S66" s="26" t="s">
        <v>62</v>
      </c>
      <c r="T66" s="26" t="s">
        <v>62</v>
      </c>
      <c r="U66" s="26" t="s">
        <v>62</v>
      </c>
      <c r="V66" s="120" t="s">
        <v>62</v>
      </c>
      <c r="W66" s="126" t="s">
        <v>62</v>
      </c>
      <c r="X66" s="126" t="s">
        <v>62</v>
      </c>
      <c r="Y66" s="126" t="s">
        <v>62</v>
      </c>
      <c r="Z66" s="126" t="s">
        <v>62</v>
      </c>
      <c r="AA66" s="126" t="s">
        <v>62</v>
      </c>
      <c r="AB66" s="126" t="s">
        <v>62</v>
      </c>
      <c r="AC66" s="122"/>
      <c r="AD66" s="28"/>
      <c r="AE66" s="21"/>
      <c r="AF66" s="29"/>
      <c r="AG66" s="452"/>
      <c r="AH66" s="21"/>
      <c r="AI66" s="12"/>
      <c r="AJ66" s="2"/>
      <c r="AK66" s="3"/>
    </row>
    <row r="67" spans="1:37" ht="15.75" customHeight="1" x14ac:dyDescent="0.25">
      <c r="A67" s="403" t="s">
        <v>153</v>
      </c>
      <c r="B67" s="401" t="s">
        <v>154</v>
      </c>
      <c r="C67" s="24" t="s">
        <v>58</v>
      </c>
      <c r="D67" s="395" t="s">
        <v>266</v>
      </c>
      <c r="E67" s="410">
        <v>9.9886110000000006</v>
      </c>
      <c r="F67" s="397">
        <v>-83.020200000000003</v>
      </c>
      <c r="G67" s="399" t="s">
        <v>28</v>
      </c>
      <c r="H67" s="401" t="s">
        <v>267</v>
      </c>
      <c r="I67" s="395" t="s">
        <v>268</v>
      </c>
      <c r="J67" s="395"/>
      <c r="K67" s="426" t="s">
        <v>132</v>
      </c>
      <c r="L67" s="426">
        <v>5</v>
      </c>
      <c r="M67" s="9">
        <v>1</v>
      </c>
      <c r="N67" s="25" t="s">
        <v>62</v>
      </c>
      <c r="O67" s="26">
        <v>70.489999999999995</v>
      </c>
      <c r="P67" s="26">
        <v>98.31</v>
      </c>
      <c r="Q67" s="26">
        <v>99.42</v>
      </c>
      <c r="R67" s="26">
        <v>98.77</v>
      </c>
      <c r="S67" s="26">
        <v>99.33</v>
      </c>
      <c r="T67" s="26">
        <v>99.83</v>
      </c>
      <c r="U67" s="26">
        <v>99.52</v>
      </c>
      <c r="V67" s="120">
        <v>99.71</v>
      </c>
      <c r="W67" s="126">
        <v>99.59</v>
      </c>
      <c r="X67" s="10">
        <v>99.89</v>
      </c>
      <c r="Y67" s="10">
        <v>97.2</v>
      </c>
      <c r="Z67" s="127">
        <v>96.55</v>
      </c>
      <c r="AA67" s="137">
        <v>99.67</v>
      </c>
      <c r="AB67" s="128">
        <v>99.93</v>
      </c>
      <c r="AC67" s="122"/>
      <c r="AD67" s="28" t="s">
        <v>67</v>
      </c>
      <c r="AE67" s="21"/>
      <c r="AF67" s="29"/>
      <c r="AG67" s="452"/>
      <c r="AH67" s="21"/>
      <c r="AI67" s="12"/>
      <c r="AJ67" s="2"/>
      <c r="AK67" s="3"/>
    </row>
    <row r="68" spans="1:37" ht="15.75" customHeight="1" x14ac:dyDescent="0.25">
      <c r="A68" s="411"/>
      <c r="B68" s="412"/>
      <c r="C68" s="24" t="s">
        <v>26</v>
      </c>
      <c r="D68" s="413"/>
      <c r="E68" s="413"/>
      <c r="F68" s="416"/>
      <c r="G68" s="431"/>
      <c r="H68" s="412"/>
      <c r="I68" s="413"/>
      <c r="J68" s="413"/>
      <c r="K68" s="413"/>
      <c r="L68" s="413"/>
      <c r="M68" s="9">
        <v>1</v>
      </c>
      <c r="N68" s="25" t="s">
        <v>62</v>
      </c>
      <c r="O68" s="26">
        <v>70.489999999999995</v>
      </c>
      <c r="P68" s="26">
        <v>98.31</v>
      </c>
      <c r="Q68" s="26">
        <v>99.42</v>
      </c>
      <c r="R68" s="26">
        <v>98.77</v>
      </c>
      <c r="S68" s="26">
        <v>99.33</v>
      </c>
      <c r="T68" s="26">
        <v>99.83</v>
      </c>
      <c r="U68" s="26">
        <v>99.52</v>
      </c>
      <c r="V68" s="120">
        <v>99.71</v>
      </c>
      <c r="W68" s="126">
        <v>99.59</v>
      </c>
      <c r="X68" s="10">
        <v>99.89</v>
      </c>
      <c r="Y68" s="10">
        <v>97.2</v>
      </c>
      <c r="Z68" s="127">
        <v>96.55</v>
      </c>
      <c r="AA68" s="137">
        <v>99.67</v>
      </c>
      <c r="AB68" s="128">
        <v>99.93</v>
      </c>
      <c r="AC68" s="122"/>
      <c r="AD68" s="28"/>
      <c r="AE68" s="21"/>
      <c r="AF68" s="29"/>
      <c r="AG68" s="452"/>
      <c r="AH68" s="21"/>
      <c r="AI68" s="12"/>
      <c r="AJ68" s="2"/>
      <c r="AK68" s="3"/>
    </row>
    <row r="69" spans="1:37" ht="15.75" customHeight="1" x14ac:dyDescent="0.25">
      <c r="A69" s="404"/>
      <c r="B69" s="402"/>
      <c r="C69" s="24" t="s">
        <v>35</v>
      </c>
      <c r="D69" s="396"/>
      <c r="E69" s="396"/>
      <c r="F69" s="398"/>
      <c r="G69" s="400"/>
      <c r="H69" s="402"/>
      <c r="I69" s="396"/>
      <c r="J69" s="396"/>
      <c r="K69" s="396"/>
      <c r="L69" s="396"/>
      <c r="M69" s="32">
        <v>5</v>
      </c>
      <c r="N69" s="25" t="s">
        <v>62</v>
      </c>
      <c r="O69" s="26">
        <v>71.069999999999993</v>
      </c>
      <c r="P69" s="26">
        <v>99.04</v>
      </c>
      <c r="Q69" s="26">
        <v>99.7</v>
      </c>
      <c r="R69" s="26">
        <v>99.05</v>
      </c>
      <c r="S69" s="26">
        <v>99.75</v>
      </c>
      <c r="T69" s="26">
        <v>100</v>
      </c>
      <c r="U69" s="26">
        <v>99.78</v>
      </c>
      <c r="V69" s="120">
        <v>99.97</v>
      </c>
      <c r="W69" s="126">
        <v>99.85</v>
      </c>
      <c r="X69" s="10">
        <v>99.89</v>
      </c>
      <c r="Y69" s="10">
        <v>97.8</v>
      </c>
      <c r="Z69" s="127">
        <v>97.03</v>
      </c>
      <c r="AA69" s="137">
        <v>99.9</v>
      </c>
      <c r="AB69" s="128">
        <v>99.93</v>
      </c>
      <c r="AC69" s="122"/>
      <c r="AD69" s="28"/>
      <c r="AE69" s="21"/>
      <c r="AF69" s="29"/>
      <c r="AG69" s="452"/>
      <c r="AH69" s="21"/>
      <c r="AI69" s="12"/>
      <c r="AJ69" s="2"/>
      <c r="AK69" s="3"/>
    </row>
    <row r="70" spans="1:37" ht="15.75" customHeight="1" x14ac:dyDescent="0.25">
      <c r="A70" s="13" t="s">
        <v>159</v>
      </c>
      <c r="B70" s="11"/>
      <c r="C70" s="24"/>
      <c r="D70" s="41" t="s">
        <v>277</v>
      </c>
      <c r="E70" s="42">
        <v>19.84</v>
      </c>
      <c r="F70" s="43">
        <v>-77.728300000000004</v>
      </c>
      <c r="G70" s="14" t="s">
        <v>74</v>
      </c>
      <c r="H70" s="11" t="s">
        <v>278</v>
      </c>
      <c r="I70" s="41"/>
      <c r="J70" s="41"/>
      <c r="K70" s="41"/>
      <c r="L70" s="41"/>
      <c r="M70" s="17"/>
      <c r="N70" s="25" t="s">
        <v>116</v>
      </c>
      <c r="O70" s="26" t="s">
        <v>116</v>
      </c>
      <c r="P70" s="26" t="s">
        <v>116</v>
      </c>
      <c r="Q70" s="26" t="s">
        <v>116</v>
      </c>
      <c r="R70" s="26" t="s">
        <v>116</v>
      </c>
      <c r="S70" s="26" t="s">
        <v>116</v>
      </c>
      <c r="T70" s="26" t="s">
        <v>116</v>
      </c>
      <c r="U70" s="26" t="s">
        <v>116</v>
      </c>
      <c r="V70" s="120" t="s">
        <v>116</v>
      </c>
      <c r="W70" s="126" t="s">
        <v>116</v>
      </c>
      <c r="X70" s="126" t="s">
        <v>116</v>
      </c>
      <c r="Y70" s="126" t="s">
        <v>116</v>
      </c>
      <c r="Z70" s="126" t="s">
        <v>116</v>
      </c>
      <c r="AA70" s="126" t="s">
        <v>116</v>
      </c>
      <c r="AB70" s="126" t="s">
        <v>116</v>
      </c>
      <c r="AC70" s="122"/>
      <c r="AD70" s="28"/>
      <c r="AE70" s="21"/>
      <c r="AF70" s="29"/>
      <c r="AG70" s="452"/>
      <c r="AH70" s="21"/>
      <c r="AI70" s="12"/>
      <c r="AJ70" s="2"/>
      <c r="AK70" s="3"/>
    </row>
    <row r="71" spans="1:37" ht="24" customHeight="1" x14ac:dyDescent="0.25">
      <c r="A71" s="13" t="s">
        <v>160</v>
      </c>
      <c r="B71" s="11"/>
      <c r="C71" s="24"/>
      <c r="D71" s="41" t="s">
        <v>277</v>
      </c>
      <c r="E71" s="42">
        <v>21.9</v>
      </c>
      <c r="F71" s="43">
        <v>-84.906700000000001</v>
      </c>
      <c r="G71" s="14" t="s">
        <v>74</v>
      </c>
      <c r="H71" s="11" t="s">
        <v>278</v>
      </c>
      <c r="I71" s="41"/>
      <c r="J71" s="41">
        <v>214</v>
      </c>
      <c r="K71" s="41"/>
      <c r="L71" s="41"/>
      <c r="M71" s="17"/>
      <c r="N71" s="25" t="s">
        <v>116</v>
      </c>
      <c r="O71" s="26" t="s">
        <v>116</v>
      </c>
      <c r="P71" s="26" t="s">
        <v>116</v>
      </c>
      <c r="Q71" s="26" t="s">
        <v>116</v>
      </c>
      <c r="R71" s="26" t="s">
        <v>116</v>
      </c>
      <c r="S71" s="26" t="s">
        <v>116</v>
      </c>
      <c r="T71" s="26" t="s">
        <v>116</v>
      </c>
      <c r="U71" s="26" t="s">
        <v>116</v>
      </c>
      <c r="V71" s="120" t="s">
        <v>116</v>
      </c>
      <c r="W71" s="126" t="s">
        <v>116</v>
      </c>
      <c r="X71" s="126" t="s">
        <v>116</v>
      </c>
      <c r="Y71" s="126" t="s">
        <v>116</v>
      </c>
      <c r="Z71" s="126" t="s">
        <v>116</v>
      </c>
      <c r="AA71" s="126" t="s">
        <v>116</v>
      </c>
      <c r="AB71" s="126" t="s">
        <v>116</v>
      </c>
      <c r="AC71" s="122"/>
      <c r="AD71" s="28"/>
      <c r="AE71" s="21"/>
      <c r="AF71" s="29"/>
      <c r="AG71" s="452"/>
      <c r="AH71" s="21" t="s">
        <v>283</v>
      </c>
      <c r="AI71" s="12"/>
      <c r="AJ71" s="2"/>
      <c r="AK71" s="3"/>
    </row>
    <row r="72" spans="1:37" ht="15.75" customHeight="1" x14ac:dyDescent="0.25">
      <c r="A72" s="13" t="s">
        <v>161</v>
      </c>
      <c r="B72" s="11"/>
      <c r="C72" s="24"/>
      <c r="D72" s="41" t="s">
        <v>277</v>
      </c>
      <c r="E72" s="42">
        <v>21.1083</v>
      </c>
      <c r="F72" s="43">
        <v>-76.125</v>
      </c>
      <c r="G72" s="14" t="s">
        <v>74</v>
      </c>
      <c r="H72" s="11" t="s">
        <v>278</v>
      </c>
      <c r="I72" s="41"/>
      <c r="J72" s="41">
        <v>276</v>
      </c>
      <c r="K72" s="41"/>
      <c r="L72" s="41"/>
      <c r="M72" s="17"/>
      <c r="N72" s="25" t="s">
        <v>116</v>
      </c>
      <c r="O72" s="26" t="s">
        <v>116</v>
      </c>
      <c r="P72" s="26" t="s">
        <v>116</v>
      </c>
      <c r="Q72" s="26" t="s">
        <v>116</v>
      </c>
      <c r="R72" s="26" t="s">
        <v>116</v>
      </c>
      <c r="S72" s="26" t="s">
        <v>116</v>
      </c>
      <c r="T72" s="26" t="s">
        <v>116</v>
      </c>
      <c r="U72" s="26" t="s">
        <v>116</v>
      </c>
      <c r="V72" s="120" t="s">
        <v>116</v>
      </c>
      <c r="W72" s="126" t="s">
        <v>116</v>
      </c>
      <c r="X72" s="126" t="s">
        <v>116</v>
      </c>
      <c r="Y72" s="126" t="s">
        <v>116</v>
      </c>
      <c r="Z72" s="126" t="s">
        <v>116</v>
      </c>
      <c r="AA72" s="126" t="s">
        <v>116</v>
      </c>
      <c r="AB72" s="126" t="s">
        <v>116</v>
      </c>
      <c r="AC72" s="122"/>
      <c r="AD72" s="28"/>
      <c r="AE72" s="21"/>
      <c r="AF72" s="29"/>
      <c r="AG72" s="452"/>
      <c r="AH72" s="21">
        <v>100</v>
      </c>
      <c r="AI72" s="12"/>
      <c r="AJ72" s="2"/>
      <c r="AK72" s="3"/>
    </row>
    <row r="73" spans="1:37" ht="15.75" customHeight="1" x14ac:dyDescent="0.25">
      <c r="A73" s="13" t="s">
        <v>162</v>
      </c>
      <c r="B73" s="11"/>
      <c r="C73" s="24"/>
      <c r="D73" s="41" t="s">
        <v>277</v>
      </c>
      <c r="E73" s="42">
        <v>22.94</v>
      </c>
      <c r="F73" s="43">
        <v>-80.013300000000001</v>
      </c>
      <c r="G73" s="14" t="s">
        <v>74</v>
      </c>
      <c r="H73" s="11" t="s">
        <v>278</v>
      </c>
      <c r="I73" s="41"/>
      <c r="J73" s="41"/>
      <c r="K73" s="41"/>
      <c r="L73" s="41"/>
      <c r="M73" s="17"/>
      <c r="N73" s="25" t="s">
        <v>116</v>
      </c>
      <c r="O73" s="26" t="s">
        <v>116</v>
      </c>
      <c r="P73" s="26" t="s">
        <v>116</v>
      </c>
      <c r="Q73" s="26" t="s">
        <v>116</v>
      </c>
      <c r="R73" s="26" t="s">
        <v>116</v>
      </c>
      <c r="S73" s="26" t="s">
        <v>116</v>
      </c>
      <c r="T73" s="26" t="s">
        <v>116</v>
      </c>
      <c r="U73" s="26" t="s">
        <v>116</v>
      </c>
      <c r="V73" s="120" t="s">
        <v>116</v>
      </c>
      <c r="W73" s="126" t="s">
        <v>116</v>
      </c>
      <c r="X73" s="126" t="s">
        <v>116</v>
      </c>
      <c r="Y73" s="126" t="s">
        <v>116</v>
      </c>
      <c r="Z73" s="126" t="s">
        <v>116</v>
      </c>
      <c r="AA73" s="126" t="s">
        <v>116</v>
      </c>
      <c r="AB73" s="126" t="s">
        <v>116</v>
      </c>
      <c r="AC73" s="122"/>
      <c r="AD73" s="28"/>
      <c r="AE73" s="21"/>
      <c r="AF73" s="29"/>
      <c r="AG73" s="452"/>
      <c r="AH73" s="21"/>
      <c r="AI73" s="12"/>
      <c r="AJ73" s="2"/>
      <c r="AK73" s="3"/>
    </row>
    <row r="74" spans="1:37" ht="15.75" customHeight="1" x14ac:dyDescent="0.25">
      <c r="A74" s="13" t="s">
        <v>163</v>
      </c>
      <c r="B74" s="11"/>
      <c r="C74" s="24"/>
      <c r="D74" s="41" t="s">
        <v>277</v>
      </c>
      <c r="E74" s="42">
        <v>20.34</v>
      </c>
      <c r="F74" s="43">
        <v>-77.146699999999996</v>
      </c>
      <c r="G74" s="14" t="s">
        <v>64</v>
      </c>
      <c r="H74" s="11" t="s">
        <v>278</v>
      </c>
      <c r="I74" s="41"/>
      <c r="J74" s="41"/>
      <c r="K74" s="41"/>
      <c r="L74" s="41"/>
      <c r="M74" s="17"/>
      <c r="N74" s="25" t="s">
        <v>116</v>
      </c>
      <c r="O74" s="26" t="s">
        <v>116</v>
      </c>
      <c r="P74" s="26" t="s">
        <v>116</v>
      </c>
      <c r="Q74" s="26" t="s">
        <v>116</v>
      </c>
      <c r="R74" s="26" t="s">
        <v>116</v>
      </c>
      <c r="S74" s="26" t="s">
        <v>116</v>
      </c>
      <c r="T74" s="26" t="s">
        <v>116</v>
      </c>
      <c r="U74" s="26" t="s">
        <v>116</v>
      </c>
      <c r="V74" s="120" t="s">
        <v>116</v>
      </c>
      <c r="W74" s="126" t="s">
        <v>116</v>
      </c>
      <c r="X74" s="126" t="s">
        <v>116</v>
      </c>
      <c r="Y74" s="126" t="s">
        <v>116</v>
      </c>
      <c r="Z74" s="126" t="s">
        <v>116</v>
      </c>
      <c r="AA74" s="126" t="s">
        <v>116</v>
      </c>
      <c r="AB74" s="126" t="s">
        <v>116</v>
      </c>
      <c r="AC74" s="122"/>
      <c r="AD74" s="28"/>
      <c r="AE74" s="21"/>
      <c r="AF74" s="29"/>
      <c r="AG74" s="452"/>
      <c r="AH74" s="21"/>
      <c r="AI74" s="12"/>
      <c r="AJ74" s="2"/>
      <c r="AK74" s="3"/>
    </row>
    <row r="75" spans="1:37" ht="15.75" customHeight="1" x14ac:dyDescent="0.25">
      <c r="A75" s="13" t="s">
        <v>164</v>
      </c>
      <c r="B75" s="11"/>
      <c r="C75" s="24"/>
      <c r="D75" s="41" t="s">
        <v>277</v>
      </c>
      <c r="E75" s="42">
        <v>19.91029</v>
      </c>
      <c r="F75" s="43">
        <v>-75.189980000000006</v>
      </c>
      <c r="G75" s="14" t="s">
        <v>165</v>
      </c>
      <c r="H75" s="11" t="s">
        <v>297</v>
      </c>
      <c r="I75" s="41"/>
      <c r="J75" s="41"/>
      <c r="K75" s="41"/>
      <c r="L75" s="41"/>
      <c r="M75" s="17"/>
      <c r="N75" s="25" t="s">
        <v>116</v>
      </c>
      <c r="O75" s="26" t="s">
        <v>116</v>
      </c>
      <c r="P75" s="26" t="s">
        <v>116</v>
      </c>
      <c r="Q75" s="26" t="s">
        <v>116</v>
      </c>
      <c r="R75" s="26" t="s">
        <v>116</v>
      </c>
      <c r="S75" s="26" t="s">
        <v>116</v>
      </c>
      <c r="T75" s="26" t="s">
        <v>116</v>
      </c>
      <c r="U75" s="26" t="s">
        <v>116</v>
      </c>
      <c r="V75" s="120" t="s">
        <v>116</v>
      </c>
      <c r="W75" s="126" t="s">
        <v>116</v>
      </c>
      <c r="X75" s="126" t="s">
        <v>116</v>
      </c>
      <c r="Y75" s="126" t="s">
        <v>116</v>
      </c>
      <c r="Z75" s="126" t="s">
        <v>116</v>
      </c>
      <c r="AA75" s="126" t="s">
        <v>116</v>
      </c>
      <c r="AB75" s="126" t="s">
        <v>116</v>
      </c>
      <c r="AC75" s="122"/>
      <c r="AD75" s="28"/>
      <c r="AE75" s="21"/>
      <c r="AF75" s="29"/>
      <c r="AG75" s="452"/>
      <c r="AH75" s="21"/>
      <c r="AI75" s="12"/>
      <c r="AJ75" s="2"/>
      <c r="AK75" s="3"/>
    </row>
    <row r="76" spans="1:37" ht="15.75" customHeight="1" x14ac:dyDescent="0.25">
      <c r="A76" s="13" t="s">
        <v>168</v>
      </c>
      <c r="B76" s="11"/>
      <c r="C76" s="24"/>
      <c r="D76" s="41" t="s">
        <v>277</v>
      </c>
      <c r="E76" s="34">
        <v>21.75</v>
      </c>
      <c r="F76" s="43">
        <v>-79.983329999999995</v>
      </c>
      <c r="G76" s="14" t="s">
        <v>74</v>
      </c>
      <c r="H76" s="11" t="s">
        <v>278</v>
      </c>
      <c r="I76" s="41"/>
      <c r="J76" s="41"/>
      <c r="K76" s="41"/>
      <c r="L76" s="41"/>
      <c r="M76" s="17"/>
      <c r="N76" s="25" t="s">
        <v>116</v>
      </c>
      <c r="O76" s="26" t="s">
        <v>116</v>
      </c>
      <c r="P76" s="26" t="s">
        <v>116</v>
      </c>
      <c r="Q76" s="26" t="s">
        <v>116</v>
      </c>
      <c r="R76" s="26" t="s">
        <v>116</v>
      </c>
      <c r="S76" s="26" t="s">
        <v>116</v>
      </c>
      <c r="T76" s="26" t="s">
        <v>116</v>
      </c>
      <c r="U76" s="26" t="s">
        <v>116</v>
      </c>
      <c r="V76" s="120" t="s">
        <v>116</v>
      </c>
      <c r="W76" s="126" t="s">
        <v>116</v>
      </c>
      <c r="X76" s="126" t="s">
        <v>116</v>
      </c>
      <c r="Y76" s="126" t="s">
        <v>116</v>
      </c>
      <c r="Z76" s="126" t="s">
        <v>116</v>
      </c>
      <c r="AA76" s="126" t="s">
        <v>116</v>
      </c>
      <c r="AB76" s="126" t="s">
        <v>116</v>
      </c>
      <c r="AC76" s="122"/>
      <c r="AD76" s="28"/>
      <c r="AE76" s="21"/>
      <c r="AF76" s="29"/>
      <c r="AG76" s="452"/>
      <c r="AH76" s="21"/>
      <c r="AI76" s="12"/>
      <c r="AJ76" s="2"/>
      <c r="AK76" s="3"/>
    </row>
    <row r="77" spans="1:37" ht="15.75" customHeight="1" x14ac:dyDescent="0.25">
      <c r="A77" s="13" t="s">
        <v>169</v>
      </c>
      <c r="B77" s="11"/>
      <c r="C77" s="24"/>
      <c r="D77" s="41" t="s">
        <v>277</v>
      </c>
      <c r="E77" s="34">
        <v>20.233329999999999</v>
      </c>
      <c r="F77" s="43">
        <v>-74.133330000000001</v>
      </c>
      <c r="G77" s="14" t="s">
        <v>64</v>
      </c>
      <c r="H77" s="11" t="s">
        <v>278</v>
      </c>
      <c r="I77" s="41"/>
      <c r="J77" s="41"/>
      <c r="K77" s="41"/>
      <c r="L77" s="41"/>
      <c r="M77" s="17"/>
      <c r="N77" s="25" t="s">
        <v>116</v>
      </c>
      <c r="O77" s="26" t="s">
        <v>116</v>
      </c>
      <c r="P77" s="26" t="s">
        <v>116</v>
      </c>
      <c r="Q77" s="26" t="s">
        <v>116</v>
      </c>
      <c r="R77" s="26" t="s">
        <v>116</v>
      </c>
      <c r="S77" s="26" t="s">
        <v>116</v>
      </c>
      <c r="T77" s="26" t="s">
        <v>116</v>
      </c>
      <c r="U77" s="26" t="s">
        <v>116</v>
      </c>
      <c r="V77" s="120" t="s">
        <v>116</v>
      </c>
      <c r="W77" s="126" t="s">
        <v>116</v>
      </c>
      <c r="X77" s="126" t="s">
        <v>116</v>
      </c>
      <c r="Y77" s="126" t="s">
        <v>116</v>
      </c>
      <c r="Z77" s="126" t="s">
        <v>116</v>
      </c>
      <c r="AA77" s="126" t="s">
        <v>116</v>
      </c>
      <c r="AB77" s="126" t="s">
        <v>116</v>
      </c>
      <c r="AC77" s="122"/>
      <c r="AD77" s="28"/>
      <c r="AE77" s="21"/>
      <c r="AF77" s="29"/>
      <c r="AG77" s="452"/>
      <c r="AH77" s="21"/>
      <c r="AI77" s="12"/>
      <c r="AJ77" s="2"/>
      <c r="AK77" s="3"/>
    </row>
    <row r="78" spans="1:37" ht="15.75" customHeight="1" x14ac:dyDescent="0.25">
      <c r="A78" s="13" t="s">
        <v>170</v>
      </c>
      <c r="B78" s="11"/>
      <c r="C78" s="24"/>
      <c r="D78" s="24" t="s">
        <v>277</v>
      </c>
      <c r="E78" s="42">
        <v>23.020467</v>
      </c>
      <c r="F78" s="43">
        <v>-82.756063999999995</v>
      </c>
      <c r="G78" s="14" t="s">
        <v>74</v>
      </c>
      <c r="H78" s="11" t="s">
        <v>278</v>
      </c>
      <c r="I78" s="41"/>
      <c r="J78" s="41"/>
      <c r="K78" s="41"/>
      <c r="L78" s="41"/>
      <c r="M78" s="17"/>
      <c r="N78" s="25" t="s">
        <v>116</v>
      </c>
      <c r="O78" s="26" t="s">
        <v>116</v>
      </c>
      <c r="P78" s="26" t="s">
        <v>116</v>
      </c>
      <c r="Q78" s="26" t="s">
        <v>116</v>
      </c>
      <c r="R78" s="26" t="s">
        <v>116</v>
      </c>
      <c r="S78" s="26" t="s">
        <v>116</v>
      </c>
      <c r="T78" s="26" t="s">
        <v>116</v>
      </c>
      <c r="U78" s="26" t="s">
        <v>116</v>
      </c>
      <c r="V78" s="120" t="s">
        <v>116</v>
      </c>
      <c r="W78" s="126" t="s">
        <v>116</v>
      </c>
      <c r="X78" s="126" t="s">
        <v>116</v>
      </c>
      <c r="Y78" s="126" t="s">
        <v>116</v>
      </c>
      <c r="Z78" s="126" t="s">
        <v>116</v>
      </c>
      <c r="AA78" s="126" t="s">
        <v>116</v>
      </c>
      <c r="AB78" s="126" t="s">
        <v>116</v>
      </c>
      <c r="AC78" s="122"/>
      <c r="AD78" s="28"/>
      <c r="AE78" s="21"/>
      <c r="AF78" s="29"/>
      <c r="AG78" s="452"/>
      <c r="AH78" s="21"/>
      <c r="AI78" s="12"/>
      <c r="AJ78" s="2"/>
      <c r="AK78" s="3"/>
    </row>
    <row r="79" spans="1:37" ht="15.75" customHeight="1" x14ac:dyDescent="0.25">
      <c r="A79" s="13" t="s">
        <v>171</v>
      </c>
      <c r="B79" s="11"/>
      <c r="C79" s="24"/>
      <c r="D79" s="24" t="s">
        <v>277</v>
      </c>
      <c r="E79" s="42">
        <v>23.137886000000002</v>
      </c>
      <c r="F79" s="43">
        <v>-82.345939000000001</v>
      </c>
      <c r="G79" s="14" t="s">
        <v>74</v>
      </c>
      <c r="H79" s="11" t="s">
        <v>278</v>
      </c>
      <c r="I79" s="41"/>
      <c r="J79" s="41"/>
      <c r="K79" s="41"/>
      <c r="L79" s="41"/>
      <c r="M79" s="17"/>
      <c r="N79" s="25" t="s">
        <v>116</v>
      </c>
      <c r="O79" s="26" t="s">
        <v>116</v>
      </c>
      <c r="P79" s="26" t="s">
        <v>116</v>
      </c>
      <c r="Q79" s="26" t="s">
        <v>116</v>
      </c>
      <c r="R79" s="26" t="s">
        <v>116</v>
      </c>
      <c r="S79" s="26" t="s">
        <v>116</v>
      </c>
      <c r="T79" s="26" t="s">
        <v>116</v>
      </c>
      <c r="U79" s="26" t="s">
        <v>116</v>
      </c>
      <c r="V79" s="120" t="s">
        <v>116</v>
      </c>
      <c r="W79" s="126" t="s">
        <v>116</v>
      </c>
      <c r="X79" s="126" t="s">
        <v>116</v>
      </c>
      <c r="Y79" s="126" t="s">
        <v>116</v>
      </c>
      <c r="Z79" s="126" t="s">
        <v>116</v>
      </c>
      <c r="AA79" s="126" t="s">
        <v>116</v>
      </c>
      <c r="AB79" s="126" t="s">
        <v>116</v>
      </c>
      <c r="AC79" s="122"/>
      <c r="AD79" s="28"/>
      <c r="AE79" s="21"/>
      <c r="AF79" s="29"/>
      <c r="AG79" s="452"/>
      <c r="AH79" s="21"/>
      <c r="AI79" s="12"/>
      <c r="AJ79" s="2"/>
      <c r="AK79" s="3"/>
    </row>
    <row r="80" spans="1:37" ht="15.75" customHeight="1" x14ac:dyDescent="0.25">
      <c r="A80" s="13" t="s">
        <v>173</v>
      </c>
      <c r="B80" s="11"/>
      <c r="C80" s="24"/>
      <c r="D80" s="24" t="s">
        <v>277</v>
      </c>
      <c r="E80" s="42">
        <v>21.605599999999999</v>
      </c>
      <c r="F80" s="43">
        <v>-77.0989</v>
      </c>
      <c r="G80" s="14" t="s">
        <v>74</v>
      </c>
      <c r="H80" s="11" t="s">
        <v>278</v>
      </c>
      <c r="I80" s="41"/>
      <c r="J80" s="41"/>
      <c r="K80" s="41"/>
      <c r="L80" s="41"/>
      <c r="M80" s="17"/>
      <c r="N80" s="25" t="s">
        <v>116</v>
      </c>
      <c r="O80" s="26" t="s">
        <v>116</v>
      </c>
      <c r="P80" s="26" t="s">
        <v>116</v>
      </c>
      <c r="Q80" s="26" t="s">
        <v>116</v>
      </c>
      <c r="R80" s="26" t="s">
        <v>116</v>
      </c>
      <c r="S80" s="26" t="s">
        <v>116</v>
      </c>
      <c r="T80" s="26" t="s">
        <v>116</v>
      </c>
      <c r="U80" s="26" t="s">
        <v>116</v>
      </c>
      <c r="V80" s="120" t="s">
        <v>116</v>
      </c>
      <c r="W80" s="126" t="s">
        <v>116</v>
      </c>
      <c r="X80" s="126" t="s">
        <v>116</v>
      </c>
      <c r="Y80" s="126" t="s">
        <v>116</v>
      </c>
      <c r="Z80" s="126" t="s">
        <v>116</v>
      </c>
      <c r="AA80" s="126" t="s">
        <v>116</v>
      </c>
      <c r="AB80" s="126" t="s">
        <v>116</v>
      </c>
      <c r="AC80" s="122"/>
      <c r="AD80" s="28"/>
      <c r="AE80" s="21"/>
      <c r="AF80" s="29"/>
      <c r="AG80" s="452"/>
      <c r="AH80" s="21"/>
      <c r="AI80" s="12"/>
      <c r="AJ80" s="2"/>
      <c r="AK80" s="3"/>
    </row>
    <row r="81" spans="1:37" ht="15.75" customHeight="1" x14ac:dyDescent="0.25">
      <c r="A81" s="13" t="s">
        <v>174</v>
      </c>
      <c r="B81" s="11"/>
      <c r="C81" s="24"/>
      <c r="D81" s="24" t="s">
        <v>277</v>
      </c>
      <c r="E81" s="42">
        <v>21.203339</v>
      </c>
      <c r="F81" s="43">
        <v>-76.601174999999998</v>
      </c>
      <c r="G81" s="14" t="s">
        <v>74</v>
      </c>
      <c r="H81" s="11" t="s">
        <v>278</v>
      </c>
      <c r="I81" s="41"/>
      <c r="J81" s="41"/>
      <c r="K81" s="41"/>
      <c r="L81" s="41"/>
      <c r="M81" s="17"/>
      <c r="N81" s="25" t="s">
        <v>116</v>
      </c>
      <c r="O81" s="26" t="s">
        <v>116</v>
      </c>
      <c r="P81" s="26" t="s">
        <v>116</v>
      </c>
      <c r="Q81" s="26" t="s">
        <v>116</v>
      </c>
      <c r="R81" s="26" t="s">
        <v>116</v>
      </c>
      <c r="S81" s="26" t="s">
        <v>116</v>
      </c>
      <c r="T81" s="26" t="s">
        <v>116</v>
      </c>
      <c r="U81" s="26" t="s">
        <v>116</v>
      </c>
      <c r="V81" s="120" t="s">
        <v>116</v>
      </c>
      <c r="W81" s="126" t="s">
        <v>116</v>
      </c>
      <c r="X81" s="126" t="s">
        <v>116</v>
      </c>
      <c r="Y81" s="126" t="s">
        <v>116</v>
      </c>
      <c r="Z81" s="126" t="s">
        <v>116</v>
      </c>
      <c r="AA81" s="126" t="s">
        <v>116</v>
      </c>
      <c r="AB81" s="126" t="s">
        <v>116</v>
      </c>
      <c r="AC81" s="122"/>
      <c r="AD81" s="28"/>
      <c r="AE81" s="21"/>
      <c r="AF81" s="29"/>
      <c r="AG81" s="452"/>
      <c r="AH81" s="21"/>
      <c r="AI81" s="12"/>
      <c r="AJ81" s="2"/>
      <c r="AK81" s="3"/>
    </row>
    <row r="82" spans="1:37" ht="15.75" customHeight="1" x14ac:dyDescent="0.25">
      <c r="A82" s="13" t="s">
        <v>177</v>
      </c>
      <c r="B82" s="11"/>
      <c r="C82" s="24"/>
      <c r="D82" s="24" t="s">
        <v>277</v>
      </c>
      <c r="E82" s="42">
        <v>21.560932999999999</v>
      </c>
      <c r="F82" s="43">
        <v>-77.235027000000002</v>
      </c>
      <c r="G82" s="14" t="s">
        <v>64</v>
      </c>
      <c r="H82" s="11" t="s">
        <v>278</v>
      </c>
      <c r="I82" s="41"/>
      <c r="J82" s="41"/>
      <c r="K82" s="41"/>
      <c r="L82" s="41"/>
      <c r="M82" s="17"/>
      <c r="N82" s="25" t="s">
        <v>116</v>
      </c>
      <c r="O82" s="26" t="s">
        <v>116</v>
      </c>
      <c r="P82" s="26" t="s">
        <v>116</v>
      </c>
      <c r="Q82" s="26" t="s">
        <v>116</v>
      </c>
      <c r="R82" s="26" t="s">
        <v>116</v>
      </c>
      <c r="S82" s="26" t="s">
        <v>116</v>
      </c>
      <c r="T82" s="26" t="s">
        <v>116</v>
      </c>
      <c r="U82" s="26" t="s">
        <v>116</v>
      </c>
      <c r="V82" s="120" t="s">
        <v>116</v>
      </c>
      <c r="W82" s="126" t="s">
        <v>116</v>
      </c>
      <c r="X82" s="126" t="s">
        <v>116</v>
      </c>
      <c r="Y82" s="126" t="s">
        <v>116</v>
      </c>
      <c r="Z82" s="126" t="s">
        <v>116</v>
      </c>
      <c r="AA82" s="126" t="s">
        <v>116</v>
      </c>
      <c r="AB82" s="126" t="s">
        <v>116</v>
      </c>
      <c r="AC82" s="122"/>
      <c r="AD82" s="28"/>
      <c r="AE82" s="21"/>
      <c r="AF82" s="29"/>
      <c r="AG82" s="452"/>
      <c r="AH82" s="21"/>
      <c r="AI82" s="12"/>
      <c r="AJ82" s="2"/>
      <c r="AK82" s="3"/>
    </row>
    <row r="83" spans="1:37" ht="15.75" customHeight="1" x14ac:dyDescent="0.25">
      <c r="A83" s="13" t="s">
        <v>178</v>
      </c>
      <c r="B83" s="11"/>
      <c r="C83" s="24"/>
      <c r="D83" s="41" t="s">
        <v>277</v>
      </c>
      <c r="E83" s="52">
        <v>23.1</v>
      </c>
      <c r="F83" s="53">
        <v>-82.466660000000005</v>
      </c>
      <c r="G83" s="14" t="s">
        <v>74</v>
      </c>
      <c r="H83" s="11" t="s">
        <v>278</v>
      </c>
      <c r="I83" s="41"/>
      <c r="J83" s="41">
        <v>215</v>
      </c>
      <c r="K83" s="41"/>
      <c r="L83" s="41"/>
      <c r="M83" s="17"/>
      <c r="N83" s="25" t="s">
        <v>116</v>
      </c>
      <c r="O83" s="26" t="s">
        <v>116</v>
      </c>
      <c r="P83" s="26" t="s">
        <v>116</v>
      </c>
      <c r="Q83" s="26" t="s">
        <v>116</v>
      </c>
      <c r="R83" s="26" t="s">
        <v>116</v>
      </c>
      <c r="S83" s="26" t="s">
        <v>116</v>
      </c>
      <c r="T83" s="26" t="s">
        <v>116</v>
      </c>
      <c r="U83" s="26" t="s">
        <v>116</v>
      </c>
      <c r="V83" s="120" t="s">
        <v>116</v>
      </c>
      <c r="W83" s="126" t="s">
        <v>116</v>
      </c>
      <c r="X83" s="126" t="s">
        <v>116</v>
      </c>
      <c r="Y83" s="126" t="s">
        <v>116</v>
      </c>
      <c r="Z83" s="126" t="s">
        <v>116</v>
      </c>
      <c r="AA83" s="126" t="s">
        <v>116</v>
      </c>
      <c r="AB83" s="126" t="s">
        <v>116</v>
      </c>
      <c r="AC83" s="122"/>
      <c r="AD83" s="28"/>
      <c r="AE83" s="21"/>
      <c r="AF83" s="29"/>
      <c r="AG83" s="452"/>
      <c r="AH83" s="21">
        <v>99</v>
      </c>
      <c r="AI83" s="12"/>
      <c r="AJ83" s="2"/>
      <c r="AK83" s="3"/>
    </row>
    <row r="84" spans="1:37" ht="15.75" customHeight="1" x14ac:dyDescent="0.25">
      <c r="A84" s="13" t="s">
        <v>179</v>
      </c>
      <c r="B84" s="11"/>
      <c r="C84" s="24"/>
      <c r="D84" s="24" t="s">
        <v>277</v>
      </c>
      <c r="E84" s="52">
        <v>20.019572</v>
      </c>
      <c r="F84" s="53">
        <v>-75.838307999999998</v>
      </c>
      <c r="G84" s="14" t="s">
        <v>64</v>
      </c>
      <c r="H84" s="11" t="s">
        <v>278</v>
      </c>
      <c r="I84" s="41"/>
      <c r="J84" s="41"/>
      <c r="K84" s="41"/>
      <c r="L84" s="41"/>
      <c r="M84" s="17"/>
      <c r="N84" s="25" t="s">
        <v>116</v>
      </c>
      <c r="O84" s="26" t="s">
        <v>116</v>
      </c>
      <c r="P84" s="26" t="s">
        <v>116</v>
      </c>
      <c r="Q84" s="26" t="s">
        <v>116</v>
      </c>
      <c r="R84" s="26" t="s">
        <v>116</v>
      </c>
      <c r="S84" s="26" t="s">
        <v>116</v>
      </c>
      <c r="T84" s="26" t="s">
        <v>116</v>
      </c>
      <c r="U84" s="26" t="s">
        <v>116</v>
      </c>
      <c r="V84" s="120" t="s">
        <v>116</v>
      </c>
      <c r="W84" s="126" t="s">
        <v>116</v>
      </c>
      <c r="X84" s="126" t="s">
        <v>116</v>
      </c>
      <c r="Y84" s="126" t="s">
        <v>116</v>
      </c>
      <c r="Z84" s="126" t="s">
        <v>116</v>
      </c>
      <c r="AA84" s="126" t="s">
        <v>116</v>
      </c>
      <c r="AB84" s="126" t="s">
        <v>116</v>
      </c>
      <c r="AC84" s="122"/>
      <c r="AD84" s="28"/>
      <c r="AE84" s="21"/>
      <c r="AF84" s="29"/>
      <c r="AG84" s="452"/>
      <c r="AH84" s="21"/>
      <c r="AI84" s="12"/>
      <c r="AJ84" s="2"/>
      <c r="AK84" s="3"/>
    </row>
    <row r="85" spans="1:37" ht="15.75" customHeight="1" x14ac:dyDescent="0.25">
      <c r="A85" s="13" t="s">
        <v>182</v>
      </c>
      <c r="B85" s="11"/>
      <c r="C85" s="24"/>
      <c r="D85" s="24" t="s">
        <v>277</v>
      </c>
      <c r="E85" s="52">
        <v>20.702542000000001</v>
      </c>
      <c r="F85" s="53">
        <v>-77.982292000000001</v>
      </c>
      <c r="G85" s="14" t="s">
        <v>74</v>
      </c>
      <c r="H85" s="11" t="s">
        <v>278</v>
      </c>
      <c r="I85" s="41"/>
      <c r="J85" s="41"/>
      <c r="K85" s="41"/>
      <c r="L85" s="41"/>
      <c r="M85" s="17"/>
      <c r="N85" s="25" t="s">
        <v>116</v>
      </c>
      <c r="O85" s="26" t="s">
        <v>116</v>
      </c>
      <c r="P85" s="26" t="s">
        <v>116</v>
      </c>
      <c r="Q85" s="26" t="s">
        <v>116</v>
      </c>
      <c r="R85" s="26" t="s">
        <v>116</v>
      </c>
      <c r="S85" s="26" t="s">
        <v>116</v>
      </c>
      <c r="T85" s="26" t="s">
        <v>116</v>
      </c>
      <c r="U85" s="26" t="s">
        <v>116</v>
      </c>
      <c r="V85" s="120" t="s">
        <v>116</v>
      </c>
      <c r="W85" s="126" t="s">
        <v>116</v>
      </c>
      <c r="X85" s="126" t="s">
        <v>116</v>
      </c>
      <c r="Y85" s="126" t="s">
        <v>116</v>
      </c>
      <c r="Z85" s="126" t="s">
        <v>116</v>
      </c>
      <c r="AA85" s="126" t="s">
        <v>116</v>
      </c>
      <c r="AB85" s="126" t="s">
        <v>116</v>
      </c>
      <c r="AC85" s="122"/>
      <c r="AD85" s="28"/>
      <c r="AE85" s="21"/>
      <c r="AF85" s="29"/>
      <c r="AG85" s="452"/>
      <c r="AH85" s="21"/>
      <c r="AI85" s="12"/>
      <c r="AJ85" s="2"/>
      <c r="AK85" s="3"/>
    </row>
    <row r="86" spans="1:37" ht="15.75" customHeight="1" x14ac:dyDescent="0.25">
      <c r="A86" s="13" t="s">
        <v>183</v>
      </c>
      <c r="B86" s="11"/>
      <c r="C86" s="24"/>
      <c r="D86" s="24" t="s">
        <v>277</v>
      </c>
      <c r="E86" s="52">
        <v>21.442882999999998</v>
      </c>
      <c r="F86" s="53">
        <v>-82.900525000000002</v>
      </c>
      <c r="G86" s="14" t="s">
        <v>64</v>
      </c>
      <c r="H86" s="11" t="s">
        <v>278</v>
      </c>
      <c r="I86" s="41"/>
      <c r="J86" s="41"/>
      <c r="K86" s="41"/>
      <c r="L86" s="41"/>
      <c r="M86" s="17"/>
      <c r="N86" s="25" t="s">
        <v>116</v>
      </c>
      <c r="O86" s="26" t="s">
        <v>116</v>
      </c>
      <c r="P86" s="26" t="s">
        <v>116</v>
      </c>
      <c r="Q86" s="26" t="s">
        <v>116</v>
      </c>
      <c r="R86" s="26" t="s">
        <v>116</v>
      </c>
      <c r="S86" s="26" t="s">
        <v>116</v>
      </c>
      <c r="T86" s="26" t="s">
        <v>116</v>
      </c>
      <c r="U86" s="26" t="s">
        <v>116</v>
      </c>
      <c r="V86" s="120" t="s">
        <v>116</v>
      </c>
      <c r="W86" s="126" t="s">
        <v>116</v>
      </c>
      <c r="X86" s="126" t="s">
        <v>116</v>
      </c>
      <c r="Y86" s="126" t="s">
        <v>116</v>
      </c>
      <c r="Z86" s="126" t="s">
        <v>116</v>
      </c>
      <c r="AA86" s="126" t="s">
        <v>116</v>
      </c>
      <c r="AB86" s="126" t="s">
        <v>116</v>
      </c>
      <c r="AC86" s="122"/>
      <c r="AD86" s="28"/>
      <c r="AE86" s="21"/>
      <c r="AF86" s="29"/>
      <c r="AG86" s="452"/>
      <c r="AH86" s="21"/>
      <c r="AI86" s="12"/>
      <c r="AJ86" s="2"/>
      <c r="AK86" s="3"/>
    </row>
    <row r="87" spans="1:37" ht="15.75" customHeight="1" x14ac:dyDescent="0.25">
      <c r="A87" s="13" t="s">
        <v>184</v>
      </c>
      <c r="B87" s="11"/>
      <c r="C87" s="24"/>
      <c r="D87" s="24" t="s">
        <v>277</v>
      </c>
      <c r="E87" s="52">
        <v>23.1</v>
      </c>
      <c r="F87" s="53">
        <v>-82.466660000000005</v>
      </c>
      <c r="G87" s="14" t="s">
        <v>74</v>
      </c>
      <c r="H87" s="11" t="s">
        <v>278</v>
      </c>
      <c r="I87" s="41"/>
      <c r="J87" s="41"/>
      <c r="K87" s="41"/>
      <c r="L87" s="41"/>
      <c r="M87" s="17"/>
      <c r="N87" s="25" t="s">
        <v>116</v>
      </c>
      <c r="O87" s="26" t="s">
        <v>116</v>
      </c>
      <c r="P87" s="26" t="s">
        <v>116</v>
      </c>
      <c r="Q87" s="26" t="s">
        <v>116</v>
      </c>
      <c r="R87" s="26" t="s">
        <v>116</v>
      </c>
      <c r="S87" s="26" t="s">
        <v>116</v>
      </c>
      <c r="T87" s="26" t="s">
        <v>116</v>
      </c>
      <c r="U87" s="26" t="s">
        <v>116</v>
      </c>
      <c r="V87" s="120" t="s">
        <v>116</v>
      </c>
      <c r="W87" s="126" t="s">
        <v>116</v>
      </c>
      <c r="X87" s="126" t="s">
        <v>116</v>
      </c>
      <c r="Y87" s="126" t="s">
        <v>116</v>
      </c>
      <c r="Z87" s="126" t="s">
        <v>116</v>
      </c>
      <c r="AA87" s="126" t="s">
        <v>116</v>
      </c>
      <c r="AB87" s="126" t="s">
        <v>116</v>
      </c>
      <c r="AC87" s="122"/>
      <c r="AD87" s="28"/>
      <c r="AE87" s="21"/>
      <c r="AF87" s="29"/>
      <c r="AG87" s="452"/>
      <c r="AH87" s="21"/>
      <c r="AI87" s="12"/>
      <c r="AJ87" s="2"/>
      <c r="AK87" s="3"/>
    </row>
    <row r="88" spans="1:37" ht="15.75" customHeight="1" x14ac:dyDescent="0.25">
      <c r="A88" s="13" t="s">
        <v>185</v>
      </c>
      <c r="B88" s="11"/>
      <c r="C88" s="24"/>
      <c r="D88" s="24" t="s">
        <v>277</v>
      </c>
      <c r="E88" s="52">
        <v>21.622875000000001</v>
      </c>
      <c r="F88" s="53">
        <v>-81.545556000000005</v>
      </c>
      <c r="G88" s="14" t="s">
        <v>64</v>
      </c>
      <c r="H88" s="11" t="s">
        <v>278</v>
      </c>
      <c r="I88" s="41"/>
      <c r="J88" s="41"/>
      <c r="K88" s="41"/>
      <c r="L88" s="41"/>
      <c r="M88" s="17"/>
      <c r="N88" s="25" t="s">
        <v>116</v>
      </c>
      <c r="O88" s="26" t="s">
        <v>116</v>
      </c>
      <c r="P88" s="26" t="s">
        <v>116</v>
      </c>
      <c r="Q88" s="26" t="s">
        <v>116</v>
      </c>
      <c r="R88" s="26" t="s">
        <v>116</v>
      </c>
      <c r="S88" s="26" t="s">
        <v>116</v>
      </c>
      <c r="T88" s="26" t="s">
        <v>116</v>
      </c>
      <c r="U88" s="26" t="s">
        <v>116</v>
      </c>
      <c r="V88" s="120" t="s">
        <v>116</v>
      </c>
      <c r="W88" s="126" t="s">
        <v>116</v>
      </c>
      <c r="X88" s="126" t="s">
        <v>116</v>
      </c>
      <c r="Y88" s="126" t="s">
        <v>116</v>
      </c>
      <c r="Z88" s="126" t="s">
        <v>116</v>
      </c>
      <c r="AA88" s="126" t="s">
        <v>116</v>
      </c>
      <c r="AB88" s="126" t="s">
        <v>116</v>
      </c>
      <c r="AC88" s="122"/>
      <c r="AD88" s="28"/>
      <c r="AE88" s="21"/>
      <c r="AF88" s="29"/>
      <c r="AG88" s="452"/>
      <c r="AH88" s="21"/>
      <c r="AI88" s="12"/>
      <c r="AJ88" s="2"/>
      <c r="AK88" s="3"/>
    </row>
    <row r="89" spans="1:37" ht="15.75" customHeight="1" x14ac:dyDescent="0.25">
      <c r="A89" s="13" t="s">
        <v>187</v>
      </c>
      <c r="B89" s="11"/>
      <c r="C89" s="24"/>
      <c r="D89" s="24" t="s">
        <v>277</v>
      </c>
      <c r="E89" s="52">
        <v>23.1</v>
      </c>
      <c r="F89" s="53">
        <v>-82.466660000000005</v>
      </c>
      <c r="G89" s="14" t="s">
        <v>74</v>
      </c>
      <c r="H89" s="11" t="s">
        <v>278</v>
      </c>
      <c r="I89" s="41"/>
      <c r="J89" s="41"/>
      <c r="K89" s="41"/>
      <c r="L89" s="41"/>
      <c r="M89" s="17"/>
      <c r="N89" s="25" t="s">
        <v>116</v>
      </c>
      <c r="O89" s="26" t="s">
        <v>116</v>
      </c>
      <c r="P89" s="26" t="s">
        <v>116</v>
      </c>
      <c r="Q89" s="26" t="s">
        <v>116</v>
      </c>
      <c r="R89" s="26" t="s">
        <v>116</v>
      </c>
      <c r="S89" s="26" t="s">
        <v>116</v>
      </c>
      <c r="T89" s="26" t="s">
        <v>116</v>
      </c>
      <c r="U89" s="26" t="s">
        <v>116</v>
      </c>
      <c r="V89" s="120" t="s">
        <v>116</v>
      </c>
      <c r="W89" s="126" t="s">
        <v>116</v>
      </c>
      <c r="X89" s="126" t="s">
        <v>116</v>
      </c>
      <c r="Y89" s="126" t="s">
        <v>116</v>
      </c>
      <c r="Z89" s="126" t="s">
        <v>116</v>
      </c>
      <c r="AA89" s="126" t="s">
        <v>116</v>
      </c>
      <c r="AB89" s="126" t="s">
        <v>116</v>
      </c>
      <c r="AC89" s="122"/>
      <c r="AD89" s="28"/>
      <c r="AE89" s="21"/>
      <c r="AF89" s="29"/>
      <c r="AG89" s="452"/>
      <c r="AH89" s="21"/>
      <c r="AI89" s="12"/>
      <c r="AJ89" s="2"/>
      <c r="AK89" s="3"/>
    </row>
    <row r="90" spans="1:37" ht="30" x14ac:dyDescent="0.25">
      <c r="A90" s="13" t="s">
        <v>189</v>
      </c>
      <c r="B90" s="16"/>
      <c r="C90" s="24"/>
      <c r="D90" s="24" t="s">
        <v>350</v>
      </c>
      <c r="E90" s="37">
        <v>12.10426</v>
      </c>
      <c r="F90" s="38">
        <v>-68.941559999999996</v>
      </c>
      <c r="G90" s="14" t="s">
        <v>91</v>
      </c>
      <c r="H90" s="16" t="s">
        <v>351</v>
      </c>
      <c r="I90" s="24" t="s">
        <v>352</v>
      </c>
      <c r="J90" s="24"/>
      <c r="K90" s="24" t="s">
        <v>132</v>
      </c>
      <c r="L90" s="24"/>
      <c r="M90" s="9"/>
      <c r="N90" s="25" t="s">
        <v>116</v>
      </c>
      <c r="O90" s="26" t="s">
        <v>116</v>
      </c>
      <c r="P90" s="26" t="s">
        <v>116</v>
      </c>
      <c r="Q90" s="26" t="s">
        <v>116</v>
      </c>
      <c r="R90" s="26" t="s">
        <v>116</v>
      </c>
      <c r="S90" s="26" t="s">
        <v>116</v>
      </c>
      <c r="T90" s="26" t="s">
        <v>116</v>
      </c>
      <c r="U90" s="26" t="s">
        <v>116</v>
      </c>
      <c r="V90" s="120" t="s">
        <v>116</v>
      </c>
      <c r="W90" s="126" t="s">
        <v>116</v>
      </c>
      <c r="X90" s="126" t="s">
        <v>116</v>
      </c>
      <c r="Y90" s="126" t="s">
        <v>116</v>
      </c>
      <c r="Z90" s="126" t="s">
        <v>116</v>
      </c>
      <c r="AA90" s="126" t="s">
        <v>116</v>
      </c>
      <c r="AB90" s="126" t="s">
        <v>116</v>
      </c>
      <c r="AC90" s="122"/>
      <c r="AD90" s="28"/>
      <c r="AE90" s="21"/>
      <c r="AF90" s="29"/>
      <c r="AG90" s="452"/>
      <c r="AH90" s="21"/>
      <c r="AI90" s="12"/>
      <c r="AJ90" s="2"/>
      <c r="AK90" s="3"/>
    </row>
    <row r="91" spans="1:37" ht="15.75" customHeight="1" x14ac:dyDescent="0.25">
      <c r="A91" s="403" t="s">
        <v>190</v>
      </c>
      <c r="B91" s="401" t="s">
        <v>192</v>
      </c>
      <c r="C91" s="24" t="s">
        <v>612</v>
      </c>
      <c r="D91" s="395" t="s">
        <v>350</v>
      </c>
      <c r="E91" s="410">
        <v>12.104264000000001</v>
      </c>
      <c r="F91" s="397">
        <v>-68.941558000000001</v>
      </c>
      <c r="G91" s="399" t="s">
        <v>28</v>
      </c>
      <c r="H91" s="401" t="s">
        <v>355</v>
      </c>
      <c r="I91" s="395" t="s">
        <v>352</v>
      </c>
      <c r="J91" s="395"/>
      <c r="K91" s="395" t="s">
        <v>132</v>
      </c>
      <c r="L91" s="395">
        <v>5</v>
      </c>
      <c r="M91" s="9">
        <v>1</v>
      </c>
      <c r="N91" s="25">
        <v>99.41</v>
      </c>
      <c r="O91" s="26">
        <v>99.16</v>
      </c>
      <c r="P91" s="26">
        <v>99</v>
      </c>
      <c r="Q91" s="26">
        <v>99.71</v>
      </c>
      <c r="R91" s="26">
        <v>97.42</v>
      </c>
      <c r="S91" s="26">
        <v>99.7</v>
      </c>
      <c r="T91" s="26">
        <v>100</v>
      </c>
      <c r="U91" s="26">
        <v>99.72</v>
      </c>
      <c r="V91" s="120">
        <v>99.98</v>
      </c>
      <c r="W91" s="126">
        <v>99.82</v>
      </c>
      <c r="X91" s="10"/>
      <c r="Y91" s="10">
        <v>9.4700000000000006</v>
      </c>
      <c r="Z91" s="127"/>
      <c r="AA91" s="137">
        <v>99.12</v>
      </c>
      <c r="AB91" s="128">
        <v>98.52</v>
      </c>
      <c r="AC91" s="122"/>
      <c r="AD91" s="28" t="s">
        <v>67</v>
      </c>
      <c r="AE91" s="21"/>
      <c r="AF91" s="29"/>
      <c r="AG91" s="452"/>
      <c r="AH91" s="21"/>
      <c r="AI91" s="12"/>
      <c r="AJ91" s="2"/>
      <c r="AK91" s="3"/>
    </row>
    <row r="92" spans="1:37" ht="15.75" customHeight="1" x14ac:dyDescent="0.25">
      <c r="A92" s="411"/>
      <c r="B92" s="412"/>
      <c r="C92" s="24" t="s">
        <v>197</v>
      </c>
      <c r="D92" s="413"/>
      <c r="E92" s="413"/>
      <c r="F92" s="416"/>
      <c r="G92" s="431"/>
      <c r="H92" s="412"/>
      <c r="I92" s="413"/>
      <c r="J92" s="413"/>
      <c r="K92" s="413"/>
      <c r="L92" s="413"/>
      <c r="M92" s="9">
        <v>1</v>
      </c>
      <c r="N92" s="25">
        <v>98.34</v>
      </c>
      <c r="O92" s="26">
        <v>97.58</v>
      </c>
      <c r="P92" s="26">
        <v>98.33</v>
      </c>
      <c r="Q92" s="26">
        <v>99.48</v>
      </c>
      <c r="R92" s="26">
        <v>97.05</v>
      </c>
      <c r="S92" s="26">
        <v>99.48</v>
      </c>
      <c r="T92" s="26">
        <v>99.87</v>
      </c>
      <c r="U92" s="26">
        <v>99.5</v>
      </c>
      <c r="V92" s="120">
        <v>99.75</v>
      </c>
      <c r="W92" s="126">
        <v>99.39</v>
      </c>
      <c r="X92" s="10">
        <v>99.805000000000007</v>
      </c>
      <c r="Y92" s="10">
        <v>98.42</v>
      </c>
      <c r="Z92" s="127">
        <v>97.87</v>
      </c>
      <c r="AA92" s="137">
        <v>98.65</v>
      </c>
      <c r="AB92" s="128">
        <v>99.01</v>
      </c>
      <c r="AC92" s="122"/>
      <c r="AD92" s="28"/>
      <c r="AE92" s="21"/>
      <c r="AF92" s="29"/>
      <c r="AG92" s="452"/>
      <c r="AH92" s="21"/>
      <c r="AI92" s="12"/>
      <c r="AJ92" s="2"/>
      <c r="AK92" s="3"/>
    </row>
    <row r="93" spans="1:37" ht="15.75" customHeight="1" x14ac:dyDescent="0.25">
      <c r="A93" s="404"/>
      <c r="B93" s="402"/>
      <c r="C93" s="24" t="s">
        <v>26</v>
      </c>
      <c r="D93" s="396"/>
      <c r="E93" s="396"/>
      <c r="F93" s="398"/>
      <c r="G93" s="400"/>
      <c r="H93" s="402"/>
      <c r="I93" s="396"/>
      <c r="J93" s="396"/>
      <c r="K93" s="396"/>
      <c r="L93" s="396"/>
      <c r="M93" s="9">
        <v>5</v>
      </c>
      <c r="N93" s="25">
        <v>98.33</v>
      </c>
      <c r="O93" s="26">
        <v>97.58</v>
      </c>
      <c r="P93" s="26">
        <v>98.32</v>
      </c>
      <c r="Q93" s="26">
        <v>99.48</v>
      </c>
      <c r="R93" s="26">
        <v>96.98</v>
      </c>
      <c r="S93" s="26">
        <v>99.48</v>
      </c>
      <c r="T93" s="26">
        <v>99.87</v>
      </c>
      <c r="U93" s="26">
        <v>99.5</v>
      </c>
      <c r="V93" s="120">
        <v>99.75</v>
      </c>
      <c r="W93" s="126">
        <v>99.39</v>
      </c>
      <c r="X93" s="10">
        <v>99.807000000000002</v>
      </c>
      <c r="Y93" s="10">
        <v>98.42</v>
      </c>
      <c r="Z93" s="127">
        <v>97.87</v>
      </c>
      <c r="AA93" s="137">
        <v>98.65</v>
      </c>
      <c r="AB93" s="128">
        <v>99.02</v>
      </c>
      <c r="AC93" s="122"/>
      <c r="AD93" s="28"/>
      <c r="AE93" s="21"/>
      <c r="AF93" s="29"/>
      <c r="AG93" s="452"/>
      <c r="AH93" s="21"/>
      <c r="AI93" s="12"/>
      <c r="AJ93" s="2"/>
      <c r="AK93" s="3"/>
    </row>
    <row r="94" spans="1:37" ht="15.75" customHeight="1" x14ac:dyDescent="0.25">
      <c r="A94" s="13" t="s">
        <v>199</v>
      </c>
      <c r="B94" s="16"/>
      <c r="C94" s="24"/>
      <c r="D94" s="24" t="s">
        <v>362</v>
      </c>
      <c r="E94" s="34"/>
      <c r="F94" s="35"/>
      <c r="G94" s="14" t="s">
        <v>101</v>
      </c>
      <c r="H94" s="16" t="s">
        <v>363</v>
      </c>
      <c r="I94" s="24"/>
      <c r="J94" s="24"/>
      <c r="K94" s="24"/>
      <c r="L94" s="24"/>
      <c r="M94" s="9"/>
      <c r="N94" s="25" t="s">
        <v>116</v>
      </c>
      <c r="O94" s="26" t="s">
        <v>116</v>
      </c>
      <c r="P94" s="26" t="s">
        <v>116</v>
      </c>
      <c r="Q94" s="26" t="s">
        <v>116</v>
      </c>
      <c r="R94" s="26" t="s">
        <v>116</v>
      </c>
      <c r="S94" s="26" t="s">
        <v>116</v>
      </c>
      <c r="T94" s="26" t="s">
        <v>116</v>
      </c>
      <c r="U94" s="26" t="s">
        <v>116</v>
      </c>
      <c r="V94" s="120" t="s">
        <v>116</v>
      </c>
      <c r="W94" s="126" t="s">
        <v>116</v>
      </c>
      <c r="X94" s="126" t="s">
        <v>116</v>
      </c>
      <c r="Y94" s="126" t="s">
        <v>116</v>
      </c>
      <c r="Z94" s="126" t="s">
        <v>116</v>
      </c>
      <c r="AA94" s="126" t="s">
        <v>116</v>
      </c>
      <c r="AB94" s="126" t="s">
        <v>116</v>
      </c>
      <c r="AC94" s="122"/>
      <c r="AD94" s="28"/>
      <c r="AE94" s="21"/>
      <c r="AF94" s="29"/>
      <c r="AG94" s="452"/>
      <c r="AH94" s="21"/>
      <c r="AI94" s="12"/>
      <c r="AJ94" s="2"/>
      <c r="AK94" s="3"/>
    </row>
    <row r="95" spans="1:37" ht="15.75" customHeight="1" x14ac:dyDescent="0.25">
      <c r="A95" s="403" t="s">
        <v>200</v>
      </c>
      <c r="B95" s="401" t="s">
        <v>201</v>
      </c>
      <c r="C95" s="395" t="s">
        <v>26</v>
      </c>
      <c r="D95" s="395" t="s">
        <v>362</v>
      </c>
      <c r="E95" s="410">
        <v>15.547938</v>
      </c>
      <c r="F95" s="397">
        <v>-61.283093000000001</v>
      </c>
      <c r="G95" s="399" t="s">
        <v>64</v>
      </c>
      <c r="H95" s="401" t="s">
        <v>363</v>
      </c>
      <c r="I95" s="395"/>
      <c r="J95" s="395"/>
      <c r="K95" s="395"/>
      <c r="L95" s="395"/>
      <c r="M95" s="509"/>
      <c r="N95" s="25" t="s">
        <v>62</v>
      </c>
      <c r="O95" s="26" t="s">
        <v>62</v>
      </c>
      <c r="P95" s="26" t="s">
        <v>62</v>
      </c>
      <c r="Q95" s="26" t="s">
        <v>62</v>
      </c>
      <c r="R95" s="26" t="s">
        <v>62</v>
      </c>
      <c r="S95" s="26" t="s">
        <v>62</v>
      </c>
      <c r="T95" s="26" t="s">
        <v>62</v>
      </c>
      <c r="U95" s="26" t="s">
        <v>62</v>
      </c>
      <c r="V95" s="120" t="s">
        <v>62</v>
      </c>
      <c r="W95" s="126" t="s">
        <v>62</v>
      </c>
      <c r="X95" s="126" t="s">
        <v>62</v>
      </c>
      <c r="Y95" s="126" t="s">
        <v>62</v>
      </c>
      <c r="Z95" s="126" t="s">
        <v>62</v>
      </c>
      <c r="AA95" s="126" t="s">
        <v>62</v>
      </c>
      <c r="AB95" s="126" t="s">
        <v>62</v>
      </c>
      <c r="AC95" s="122"/>
      <c r="AD95" s="28"/>
      <c r="AE95" s="21"/>
      <c r="AF95" s="29"/>
      <c r="AG95" s="452"/>
      <c r="AH95" s="21"/>
      <c r="AI95" s="493"/>
      <c r="AJ95" s="2"/>
      <c r="AK95" s="3"/>
    </row>
    <row r="96" spans="1:37" ht="15.75" customHeight="1" x14ac:dyDescent="0.25">
      <c r="A96" s="411"/>
      <c r="B96" s="412"/>
      <c r="C96" s="413"/>
      <c r="D96" s="413"/>
      <c r="E96" s="413"/>
      <c r="F96" s="416"/>
      <c r="G96" s="431"/>
      <c r="H96" s="412"/>
      <c r="I96" s="413"/>
      <c r="J96" s="413"/>
      <c r="K96" s="413"/>
      <c r="L96" s="413"/>
      <c r="M96" s="506"/>
      <c r="N96" s="25" t="s">
        <v>62</v>
      </c>
      <c r="O96" s="26" t="s">
        <v>62</v>
      </c>
      <c r="P96" s="26" t="s">
        <v>62</v>
      </c>
      <c r="Q96" s="26" t="s">
        <v>62</v>
      </c>
      <c r="R96" s="26" t="s">
        <v>62</v>
      </c>
      <c r="S96" s="26" t="s">
        <v>62</v>
      </c>
      <c r="T96" s="26" t="s">
        <v>62</v>
      </c>
      <c r="U96" s="26" t="s">
        <v>62</v>
      </c>
      <c r="V96" s="120" t="s">
        <v>62</v>
      </c>
      <c r="W96" s="126" t="s">
        <v>62</v>
      </c>
      <c r="X96" s="126" t="s">
        <v>62</v>
      </c>
      <c r="Y96" s="126" t="s">
        <v>62</v>
      </c>
      <c r="Z96" s="126" t="s">
        <v>62</v>
      </c>
      <c r="AA96" s="126" t="s">
        <v>62</v>
      </c>
      <c r="AB96" s="126" t="s">
        <v>62</v>
      </c>
      <c r="AC96" s="122"/>
      <c r="AD96" s="28"/>
      <c r="AE96" s="21"/>
      <c r="AF96" s="29"/>
      <c r="AG96" s="452"/>
      <c r="AH96" s="21"/>
      <c r="AI96" s="452"/>
      <c r="AJ96" s="2"/>
      <c r="AK96" s="3"/>
    </row>
    <row r="97" spans="1:37" ht="15.75" customHeight="1" x14ac:dyDescent="0.25">
      <c r="A97" s="404"/>
      <c r="B97" s="402"/>
      <c r="C97" s="396"/>
      <c r="D97" s="396"/>
      <c r="E97" s="396"/>
      <c r="F97" s="398"/>
      <c r="G97" s="400"/>
      <c r="H97" s="402"/>
      <c r="I97" s="396"/>
      <c r="J97" s="396"/>
      <c r="K97" s="396"/>
      <c r="L97" s="396"/>
      <c r="M97" s="507"/>
      <c r="N97" s="25" t="s">
        <v>62</v>
      </c>
      <c r="O97" s="26" t="s">
        <v>62</v>
      </c>
      <c r="P97" s="26" t="s">
        <v>62</v>
      </c>
      <c r="Q97" s="26" t="s">
        <v>62</v>
      </c>
      <c r="R97" s="26" t="s">
        <v>62</v>
      </c>
      <c r="S97" s="26" t="s">
        <v>62</v>
      </c>
      <c r="T97" s="26" t="s">
        <v>62</v>
      </c>
      <c r="U97" s="26" t="s">
        <v>62</v>
      </c>
      <c r="V97" s="120" t="s">
        <v>62</v>
      </c>
      <c r="W97" s="126" t="s">
        <v>62</v>
      </c>
      <c r="X97" s="126" t="s">
        <v>62</v>
      </c>
      <c r="Y97" s="126" t="s">
        <v>62</v>
      </c>
      <c r="Z97" s="126" t="s">
        <v>62</v>
      </c>
      <c r="AA97" s="126" t="s">
        <v>62</v>
      </c>
      <c r="AB97" s="126" t="s">
        <v>62</v>
      </c>
      <c r="AC97" s="122"/>
      <c r="AD97" s="28"/>
      <c r="AE97" s="21"/>
      <c r="AF97" s="29"/>
      <c r="AG97" s="452"/>
      <c r="AH97" s="21"/>
      <c r="AI97" s="452"/>
      <c r="AJ97" s="2"/>
      <c r="AK97" s="3"/>
    </row>
    <row r="98" spans="1:37" ht="14.25" customHeight="1" x14ac:dyDescent="0.25">
      <c r="A98" s="403" t="s">
        <v>206</v>
      </c>
      <c r="B98" s="401" t="s">
        <v>207</v>
      </c>
      <c r="C98" s="24" t="s">
        <v>126</v>
      </c>
      <c r="D98" s="395" t="s">
        <v>378</v>
      </c>
      <c r="E98" s="410">
        <v>15.3</v>
      </c>
      <c r="F98" s="397">
        <v>-61.4</v>
      </c>
      <c r="G98" s="399" t="s">
        <v>28</v>
      </c>
      <c r="H98" s="401" t="s">
        <v>379</v>
      </c>
      <c r="I98" s="439" t="s">
        <v>380</v>
      </c>
      <c r="J98" s="395"/>
      <c r="K98" s="432" t="s">
        <v>132</v>
      </c>
      <c r="L98" s="432">
        <v>5</v>
      </c>
      <c r="M98" s="9">
        <v>1</v>
      </c>
      <c r="N98" s="25">
        <v>99.19</v>
      </c>
      <c r="O98" s="26">
        <v>97.83</v>
      </c>
      <c r="P98" s="26">
        <v>98.28</v>
      </c>
      <c r="Q98" s="26">
        <v>99.5</v>
      </c>
      <c r="R98" s="26">
        <v>98.8</v>
      </c>
      <c r="S98" s="26">
        <v>99.42</v>
      </c>
      <c r="T98" s="26">
        <v>99.79</v>
      </c>
      <c r="U98" s="26">
        <v>99.47</v>
      </c>
      <c r="V98" s="120">
        <v>99.68</v>
      </c>
      <c r="W98" s="126">
        <v>99.54</v>
      </c>
      <c r="X98" s="10">
        <v>99.87</v>
      </c>
      <c r="Y98" s="10">
        <v>97.29</v>
      </c>
      <c r="Z98" s="127">
        <v>96.376999999999995</v>
      </c>
      <c r="AA98" s="137">
        <v>99.66</v>
      </c>
      <c r="AB98" s="128">
        <v>99.88</v>
      </c>
      <c r="AC98" s="122"/>
      <c r="AD98" s="28" t="s">
        <v>67</v>
      </c>
      <c r="AE98" s="21"/>
      <c r="AF98" s="29"/>
      <c r="AG98" s="452"/>
      <c r="AH98" s="21"/>
      <c r="AI98" s="494" t="s">
        <v>386</v>
      </c>
      <c r="AJ98" s="2"/>
      <c r="AK98" s="3"/>
    </row>
    <row r="99" spans="1:37" ht="15.75" customHeight="1" x14ac:dyDescent="0.25">
      <c r="A99" s="411"/>
      <c r="B99" s="412"/>
      <c r="C99" s="24" t="s">
        <v>197</v>
      </c>
      <c r="D99" s="413"/>
      <c r="E99" s="413"/>
      <c r="F99" s="416"/>
      <c r="G99" s="431"/>
      <c r="H99" s="412"/>
      <c r="I99" s="413"/>
      <c r="J99" s="413"/>
      <c r="K99" s="413"/>
      <c r="L99" s="413"/>
      <c r="M99" s="9">
        <v>1</v>
      </c>
      <c r="N99" s="25">
        <v>96.21</v>
      </c>
      <c r="O99" s="26">
        <v>94.59</v>
      </c>
      <c r="P99" s="26">
        <v>96.37</v>
      </c>
      <c r="Q99" s="26">
        <v>98.83</v>
      </c>
      <c r="R99" s="26">
        <v>97.92</v>
      </c>
      <c r="S99" s="26">
        <v>98.52</v>
      </c>
      <c r="T99" s="26">
        <v>98.78</v>
      </c>
      <c r="U99" s="26">
        <v>98.42</v>
      </c>
      <c r="V99" s="120">
        <v>98.41</v>
      </c>
      <c r="W99" s="126">
        <v>98.12</v>
      </c>
      <c r="X99" s="10">
        <v>99.85</v>
      </c>
      <c r="Y99" s="10">
        <v>96.14</v>
      </c>
      <c r="Z99" s="127">
        <v>96.38</v>
      </c>
      <c r="AA99" s="137">
        <v>98.65</v>
      </c>
      <c r="AB99" s="128">
        <v>99.88</v>
      </c>
      <c r="AC99" s="122"/>
      <c r="AD99" s="28"/>
      <c r="AE99" s="21"/>
      <c r="AF99" s="29"/>
      <c r="AG99" s="452"/>
      <c r="AH99" s="3"/>
      <c r="AI99" s="452"/>
      <c r="AJ99" s="2"/>
      <c r="AK99" s="3"/>
    </row>
    <row r="100" spans="1:37" ht="15.75" customHeight="1" x14ac:dyDescent="0.25">
      <c r="A100" s="404"/>
      <c r="B100" s="402"/>
      <c r="C100" s="24" t="s">
        <v>26</v>
      </c>
      <c r="D100" s="396"/>
      <c r="E100" s="396"/>
      <c r="F100" s="398"/>
      <c r="G100" s="400"/>
      <c r="H100" s="402"/>
      <c r="I100" s="396"/>
      <c r="J100" s="396"/>
      <c r="K100" s="396"/>
      <c r="L100" s="396"/>
      <c r="M100" s="40">
        <v>5</v>
      </c>
      <c r="N100" s="25">
        <v>96.21</v>
      </c>
      <c r="O100" s="26">
        <v>94.59</v>
      </c>
      <c r="P100" s="26">
        <v>96.37</v>
      </c>
      <c r="Q100" s="26">
        <v>98.83</v>
      </c>
      <c r="R100" s="26">
        <v>97.92</v>
      </c>
      <c r="S100" s="26">
        <v>98.52</v>
      </c>
      <c r="T100" s="26">
        <v>98.78</v>
      </c>
      <c r="U100" s="26">
        <v>98.43</v>
      </c>
      <c r="V100" s="120">
        <v>98.41</v>
      </c>
      <c r="W100" s="126">
        <v>99.39</v>
      </c>
      <c r="X100" s="10">
        <v>99.87</v>
      </c>
      <c r="Y100" s="10">
        <v>96.14</v>
      </c>
      <c r="Z100" s="127">
        <v>96.376999999999995</v>
      </c>
      <c r="AA100" s="137">
        <v>98.65</v>
      </c>
      <c r="AB100" s="128">
        <v>99.88</v>
      </c>
      <c r="AC100" s="122"/>
      <c r="AD100" s="28"/>
      <c r="AE100" s="21"/>
      <c r="AF100" s="29"/>
      <c r="AG100" s="452"/>
      <c r="AH100" s="3"/>
      <c r="AI100" s="452"/>
      <c r="AJ100" s="55"/>
      <c r="AK100" s="3"/>
    </row>
    <row r="101" spans="1:37" ht="15.75" customHeight="1" x14ac:dyDescent="0.25">
      <c r="A101" s="403" t="s">
        <v>199</v>
      </c>
      <c r="B101" s="429" t="s">
        <v>213</v>
      </c>
      <c r="C101" s="24" t="s">
        <v>215</v>
      </c>
      <c r="D101" s="417" t="s">
        <v>362</v>
      </c>
      <c r="E101" s="418">
        <v>15.5768</v>
      </c>
      <c r="F101" s="419">
        <v>-61.458199999999998</v>
      </c>
      <c r="G101" s="399" t="s">
        <v>28</v>
      </c>
      <c r="H101" s="429" t="s">
        <v>397</v>
      </c>
      <c r="I101" s="417" t="s">
        <v>399</v>
      </c>
      <c r="J101" s="417"/>
      <c r="K101" s="521" t="s">
        <v>401</v>
      </c>
      <c r="L101" s="521">
        <v>5</v>
      </c>
      <c r="M101" s="510">
        <v>1</v>
      </c>
      <c r="N101" s="25">
        <v>99.05</v>
      </c>
      <c r="O101" s="26">
        <v>97.74</v>
      </c>
      <c r="P101" s="26">
        <v>98.26</v>
      </c>
      <c r="Q101" s="26">
        <v>99.51</v>
      </c>
      <c r="R101" s="26">
        <v>98.63</v>
      </c>
      <c r="S101" s="26">
        <v>99.41</v>
      </c>
      <c r="T101" s="26">
        <v>99.78</v>
      </c>
      <c r="U101" s="26">
        <v>99.57</v>
      </c>
      <c r="V101" s="120">
        <v>99.72</v>
      </c>
      <c r="W101" s="126">
        <v>99.5</v>
      </c>
      <c r="X101" s="10">
        <v>91.89</v>
      </c>
      <c r="Y101" s="10">
        <v>99.78</v>
      </c>
      <c r="Z101" s="127">
        <v>91.17</v>
      </c>
      <c r="AA101" s="137">
        <v>99.68</v>
      </c>
      <c r="AB101" s="128">
        <v>91.94</v>
      </c>
      <c r="AC101" s="122"/>
      <c r="AD101" s="28" t="s">
        <v>67</v>
      </c>
      <c r="AE101" s="50"/>
      <c r="AF101" s="51"/>
      <c r="AG101" s="452"/>
      <c r="AH101" s="77"/>
      <c r="AI101" s="3"/>
      <c r="AJ101" s="56"/>
      <c r="AK101" s="3"/>
    </row>
    <row r="102" spans="1:37" ht="15.75" customHeight="1" x14ac:dyDescent="0.25">
      <c r="A102" s="411"/>
      <c r="B102" s="522"/>
      <c r="C102" s="24" t="s">
        <v>35</v>
      </c>
      <c r="D102" s="413"/>
      <c r="E102" s="413"/>
      <c r="F102" s="416"/>
      <c r="G102" s="431"/>
      <c r="H102" s="522"/>
      <c r="I102" s="413"/>
      <c r="J102" s="413"/>
      <c r="K102" s="413"/>
      <c r="L102" s="413"/>
      <c r="M102" s="511"/>
      <c r="N102" s="25">
        <v>99.05</v>
      </c>
      <c r="O102" s="26">
        <v>97.74</v>
      </c>
      <c r="P102" s="26">
        <v>98.26</v>
      </c>
      <c r="Q102" s="26">
        <v>99.51</v>
      </c>
      <c r="R102" s="26">
        <v>98.63</v>
      </c>
      <c r="S102" s="26">
        <v>99.41</v>
      </c>
      <c r="T102" s="26">
        <v>99.78</v>
      </c>
      <c r="U102" s="26">
        <v>99.57</v>
      </c>
      <c r="V102" s="120">
        <v>99.72</v>
      </c>
      <c r="W102" s="126">
        <v>99.5</v>
      </c>
      <c r="X102" s="10">
        <v>91.89</v>
      </c>
      <c r="Y102" s="10">
        <v>99.78</v>
      </c>
      <c r="Z102" s="127">
        <v>91.17</v>
      </c>
      <c r="AA102" s="137">
        <v>99.68</v>
      </c>
      <c r="AB102" s="128">
        <v>91.94</v>
      </c>
      <c r="AC102" s="122"/>
      <c r="AD102" s="28"/>
      <c r="AE102" s="50"/>
      <c r="AF102" s="51"/>
      <c r="AG102" s="452"/>
      <c r="AH102" s="77"/>
      <c r="AI102" s="3"/>
      <c r="AJ102" s="56"/>
      <c r="AK102" s="3"/>
    </row>
    <row r="103" spans="1:37" ht="15.75" customHeight="1" x14ac:dyDescent="0.25">
      <c r="A103" s="404"/>
      <c r="B103" s="430"/>
      <c r="C103" s="24" t="s">
        <v>26</v>
      </c>
      <c r="D103" s="396"/>
      <c r="E103" s="396"/>
      <c r="F103" s="398"/>
      <c r="G103" s="400"/>
      <c r="H103" s="430"/>
      <c r="I103" s="396"/>
      <c r="J103" s="396"/>
      <c r="K103" s="396"/>
      <c r="L103" s="396"/>
      <c r="M103" s="512"/>
      <c r="N103" s="25">
        <v>99.05</v>
      </c>
      <c r="O103" s="26">
        <v>97.74</v>
      </c>
      <c r="P103" s="26">
        <v>98.26</v>
      </c>
      <c r="Q103" s="26">
        <v>99.51</v>
      </c>
      <c r="R103" s="26">
        <v>98.63</v>
      </c>
      <c r="S103" s="26">
        <v>99.41</v>
      </c>
      <c r="T103" s="26">
        <v>99.78</v>
      </c>
      <c r="U103" s="26">
        <v>99.57</v>
      </c>
      <c r="V103" s="120">
        <v>99.72</v>
      </c>
      <c r="W103" s="126">
        <v>99.5</v>
      </c>
      <c r="X103" s="10">
        <v>91.89</v>
      </c>
      <c r="Y103" s="10">
        <v>99.78</v>
      </c>
      <c r="Z103" s="127">
        <v>91.17</v>
      </c>
      <c r="AA103" s="137">
        <v>99.68</v>
      </c>
      <c r="AB103" s="128">
        <v>91.94</v>
      </c>
      <c r="AC103" s="122"/>
      <c r="AD103" s="28"/>
      <c r="AE103" s="50"/>
      <c r="AF103" s="51"/>
      <c r="AG103" s="452"/>
      <c r="AH103" s="77"/>
      <c r="AI103" s="3"/>
      <c r="AJ103" s="56"/>
      <c r="AK103" s="3"/>
    </row>
    <row r="104" spans="1:37" ht="15.75" customHeight="1" x14ac:dyDescent="0.25">
      <c r="A104" s="403" t="s">
        <v>216</v>
      </c>
      <c r="B104" s="401" t="s">
        <v>217</v>
      </c>
      <c r="C104" s="24" t="s">
        <v>58</v>
      </c>
      <c r="D104" s="395" t="s">
        <v>410</v>
      </c>
      <c r="E104" s="410">
        <v>18.208137000000001</v>
      </c>
      <c r="F104" s="397">
        <v>-71.092153999999994</v>
      </c>
      <c r="G104" s="399" t="s">
        <v>28</v>
      </c>
      <c r="H104" s="401" t="s">
        <v>411</v>
      </c>
      <c r="I104" s="440" t="s">
        <v>412</v>
      </c>
      <c r="J104" s="395"/>
      <c r="K104" s="426" t="s">
        <v>416</v>
      </c>
      <c r="L104" s="426">
        <v>5</v>
      </c>
      <c r="M104" s="40">
        <v>1</v>
      </c>
      <c r="N104" s="25" t="s">
        <v>62</v>
      </c>
      <c r="O104" s="26" t="s">
        <v>62</v>
      </c>
      <c r="P104" s="26" t="s">
        <v>62</v>
      </c>
      <c r="Q104" s="26" t="s">
        <v>62</v>
      </c>
      <c r="R104" s="26" t="s">
        <v>62</v>
      </c>
      <c r="S104" s="26" t="s">
        <v>62</v>
      </c>
      <c r="T104" s="26" t="s">
        <v>62</v>
      </c>
      <c r="U104" s="26" t="s">
        <v>62</v>
      </c>
      <c r="V104" s="120" t="s">
        <v>62</v>
      </c>
      <c r="W104" s="126" t="s">
        <v>62</v>
      </c>
      <c r="X104" s="126" t="s">
        <v>62</v>
      </c>
      <c r="Y104" s="126" t="s">
        <v>62</v>
      </c>
      <c r="Z104" s="126" t="s">
        <v>62</v>
      </c>
      <c r="AA104" s="126" t="s">
        <v>62</v>
      </c>
      <c r="AB104" s="126" t="s">
        <v>62</v>
      </c>
      <c r="AC104" s="122"/>
      <c r="AD104" s="28" t="s">
        <v>67</v>
      </c>
      <c r="AE104" s="21"/>
      <c r="AF104" s="29"/>
      <c r="AG104" s="452"/>
      <c r="AH104" s="56"/>
      <c r="AI104" s="56"/>
      <c r="AJ104" s="56"/>
      <c r="AK104" s="3"/>
    </row>
    <row r="105" spans="1:37" ht="15.75" customHeight="1" x14ac:dyDescent="0.25">
      <c r="A105" s="404"/>
      <c r="B105" s="402"/>
      <c r="C105" s="24" t="s">
        <v>26</v>
      </c>
      <c r="D105" s="396"/>
      <c r="E105" s="396"/>
      <c r="F105" s="398"/>
      <c r="G105" s="400"/>
      <c r="H105" s="402"/>
      <c r="I105" s="396"/>
      <c r="J105" s="396"/>
      <c r="K105" s="396"/>
      <c r="L105" s="396"/>
      <c r="M105" s="32">
        <v>1</v>
      </c>
      <c r="N105" s="25">
        <v>93.46</v>
      </c>
      <c r="O105" s="26">
        <v>91.4</v>
      </c>
      <c r="P105" s="26">
        <v>92.71</v>
      </c>
      <c r="Q105" s="26">
        <v>93.26</v>
      </c>
      <c r="R105" s="26">
        <v>92.56</v>
      </c>
      <c r="S105" s="26">
        <v>98.92</v>
      </c>
      <c r="T105" s="26">
        <v>99.92</v>
      </c>
      <c r="U105" s="26">
        <v>99.54</v>
      </c>
      <c r="V105" s="120">
        <v>84.82</v>
      </c>
      <c r="W105" s="126">
        <v>72.45</v>
      </c>
      <c r="X105" s="10">
        <v>72.64</v>
      </c>
      <c r="Y105" s="10">
        <v>82.07</v>
      </c>
      <c r="Z105" s="127">
        <v>82.14</v>
      </c>
      <c r="AA105" s="137">
        <v>99.57</v>
      </c>
      <c r="AB105" s="128">
        <v>99.93</v>
      </c>
      <c r="AC105" s="122"/>
      <c r="AD105" s="28"/>
      <c r="AE105" s="21"/>
      <c r="AF105" s="29"/>
      <c r="AG105" s="452"/>
      <c r="AH105" s="3"/>
      <c r="AI105" s="57"/>
      <c r="AJ105" s="55"/>
      <c r="AK105" s="3"/>
    </row>
    <row r="106" spans="1:37" ht="37.5" customHeight="1" x14ac:dyDescent="0.25">
      <c r="A106" s="13" t="s">
        <v>218</v>
      </c>
      <c r="B106" s="16" t="s">
        <v>219</v>
      </c>
      <c r="C106" s="24" t="s">
        <v>48</v>
      </c>
      <c r="D106" s="24" t="s">
        <v>410</v>
      </c>
      <c r="E106" s="34">
        <v>18.4208</v>
      </c>
      <c r="F106" s="35">
        <v>-69.629400000000004</v>
      </c>
      <c r="G106" s="14" t="s">
        <v>64</v>
      </c>
      <c r="H106" s="16" t="s">
        <v>411</v>
      </c>
      <c r="I106" s="24" t="s">
        <v>421</v>
      </c>
      <c r="J106" s="24"/>
      <c r="K106" s="33" t="s">
        <v>416</v>
      </c>
      <c r="L106" s="33">
        <v>6</v>
      </c>
      <c r="M106" s="32">
        <v>1</v>
      </c>
      <c r="N106" s="25" t="s">
        <v>62</v>
      </c>
      <c r="O106" s="26" t="s">
        <v>62</v>
      </c>
      <c r="P106" s="26" t="s">
        <v>62</v>
      </c>
      <c r="Q106" s="26" t="s">
        <v>62</v>
      </c>
      <c r="R106" s="26" t="s">
        <v>62</v>
      </c>
      <c r="S106" s="26" t="s">
        <v>62</v>
      </c>
      <c r="T106" s="26" t="s">
        <v>62</v>
      </c>
      <c r="U106" s="26" t="s">
        <v>62</v>
      </c>
      <c r="V106" s="120" t="s">
        <v>62</v>
      </c>
      <c r="W106" s="126" t="s">
        <v>62</v>
      </c>
      <c r="X106" s="126" t="s">
        <v>62</v>
      </c>
      <c r="Y106" s="126" t="s">
        <v>62</v>
      </c>
      <c r="Z106" s="126" t="s">
        <v>62</v>
      </c>
      <c r="AA106" s="126" t="s">
        <v>62</v>
      </c>
      <c r="AB106" s="126" t="s">
        <v>62</v>
      </c>
      <c r="AC106" s="122"/>
      <c r="AD106" s="28"/>
      <c r="AE106" s="21"/>
      <c r="AF106" s="29"/>
      <c r="AG106" s="452"/>
      <c r="AH106" s="21"/>
      <c r="AI106" s="12"/>
      <c r="AJ106" s="2"/>
      <c r="AK106" s="3"/>
    </row>
    <row r="107" spans="1:37" ht="15.75" customHeight="1" x14ac:dyDescent="0.25">
      <c r="A107" s="403" t="s">
        <v>220</v>
      </c>
      <c r="B107" s="401" t="s">
        <v>221</v>
      </c>
      <c r="C107" s="24" t="s">
        <v>58</v>
      </c>
      <c r="D107" s="395" t="s">
        <v>410</v>
      </c>
      <c r="E107" s="435">
        <v>19.798794000000001</v>
      </c>
      <c r="F107" s="436">
        <v>-70.702010999999999</v>
      </c>
      <c r="G107" s="399" t="s">
        <v>28</v>
      </c>
      <c r="H107" s="401" t="s">
        <v>425</v>
      </c>
      <c r="I107" s="395">
        <v>35407438</v>
      </c>
      <c r="J107" s="395"/>
      <c r="K107" s="432" t="s">
        <v>132</v>
      </c>
      <c r="L107" s="432">
        <v>5</v>
      </c>
      <c r="M107" s="513">
        <v>1</v>
      </c>
      <c r="N107" s="25">
        <v>99.54</v>
      </c>
      <c r="O107" s="26">
        <v>98.75</v>
      </c>
      <c r="P107" s="81">
        <v>98.58</v>
      </c>
      <c r="Q107" s="26">
        <v>99.69</v>
      </c>
      <c r="R107" s="26">
        <v>98.64</v>
      </c>
      <c r="S107" s="26">
        <v>99.27</v>
      </c>
      <c r="T107" s="26">
        <v>99.79</v>
      </c>
      <c r="U107" s="26">
        <v>99.51</v>
      </c>
      <c r="V107" s="120">
        <v>99.69</v>
      </c>
      <c r="W107" s="126">
        <v>99.53</v>
      </c>
      <c r="X107" s="10">
        <v>99.94</v>
      </c>
      <c r="Y107" s="10">
        <v>97.11</v>
      </c>
      <c r="Z107" s="127">
        <v>96.43</v>
      </c>
      <c r="AA107" s="137">
        <v>99.67</v>
      </c>
      <c r="AB107" s="128">
        <v>99.92</v>
      </c>
      <c r="AC107" s="122"/>
      <c r="AD107" s="28" t="s">
        <v>430</v>
      </c>
      <c r="AE107" s="21"/>
      <c r="AF107" s="29"/>
      <c r="AG107" s="452"/>
      <c r="AH107" s="21"/>
      <c r="AI107" s="12"/>
      <c r="AJ107" s="2"/>
      <c r="AK107" s="3"/>
    </row>
    <row r="108" spans="1:37" ht="15.75" customHeight="1" x14ac:dyDescent="0.25">
      <c r="A108" s="411"/>
      <c r="B108" s="412"/>
      <c r="C108" s="24" t="s">
        <v>35</v>
      </c>
      <c r="D108" s="413"/>
      <c r="E108" s="413"/>
      <c r="F108" s="416"/>
      <c r="G108" s="431"/>
      <c r="H108" s="412"/>
      <c r="I108" s="413"/>
      <c r="J108" s="413"/>
      <c r="K108" s="413"/>
      <c r="L108" s="413"/>
      <c r="M108" s="506"/>
      <c r="N108" s="25">
        <v>98.69</v>
      </c>
      <c r="O108" s="26">
        <v>97.74</v>
      </c>
      <c r="P108" s="81">
        <v>98.37</v>
      </c>
      <c r="Q108" s="26">
        <v>99.56</v>
      </c>
      <c r="R108" s="26">
        <v>98.36</v>
      </c>
      <c r="S108" s="26">
        <v>99.28</v>
      </c>
      <c r="T108" s="26">
        <v>99.79</v>
      </c>
      <c r="U108" s="26">
        <v>99.51</v>
      </c>
      <c r="V108" s="120">
        <v>99.69</v>
      </c>
      <c r="W108" s="126">
        <v>99.53</v>
      </c>
      <c r="X108" s="10">
        <v>99.93</v>
      </c>
      <c r="Y108" s="10">
        <v>97.11</v>
      </c>
      <c r="Z108" s="127">
        <v>96.43</v>
      </c>
      <c r="AA108" s="137">
        <v>99.67</v>
      </c>
      <c r="AB108" s="128">
        <v>99.92</v>
      </c>
      <c r="AC108" s="122"/>
      <c r="AD108" s="28"/>
      <c r="AE108" s="21"/>
      <c r="AF108" s="29"/>
      <c r="AG108" s="452"/>
      <c r="AH108" s="21"/>
      <c r="AI108" s="12"/>
      <c r="AJ108" s="2"/>
      <c r="AK108" s="3"/>
    </row>
    <row r="109" spans="1:37" ht="15.75" customHeight="1" x14ac:dyDescent="0.25">
      <c r="A109" s="404"/>
      <c r="B109" s="402"/>
      <c r="C109" s="24" t="s">
        <v>26</v>
      </c>
      <c r="D109" s="396"/>
      <c r="E109" s="396"/>
      <c r="F109" s="398"/>
      <c r="G109" s="400"/>
      <c r="H109" s="402"/>
      <c r="I109" s="396"/>
      <c r="J109" s="396"/>
      <c r="K109" s="396"/>
      <c r="L109" s="396"/>
      <c r="M109" s="507"/>
      <c r="N109" s="25">
        <v>98.68</v>
      </c>
      <c r="O109" s="26">
        <v>97.74</v>
      </c>
      <c r="P109" s="81">
        <v>98.37</v>
      </c>
      <c r="Q109" s="26">
        <v>99.56</v>
      </c>
      <c r="R109" s="26">
        <v>98.39</v>
      </c>
      <c r="S109" s="26">
        <v>99.28</v>
      </c>
      <c r="T109" s="26">
        <v>93.91</v>
      </c>
      <c r="U109" s="26">
        <v>99.51</v>
      </c>
      <c r="V109" s="120">
        <v>99.69</v>
      </c>
      <c r="W109" s="126">
        <v>99.53</v>
      </c>
      <c r="X109" s="10">
        <v>99.94</v>
      </c>
      <c r="Y109" s="10">
        <v>97.11</v>
      </c>
      <c r="Z109" s="127">
        <v>96.42</v>
      </c>
      <c r="AA109" s="137">
        <v>99.67</v>
      </c>
      <c r="AB109" s="128">
        <v>99.93</v>
      </c>
      <c r="AC109" s="122"/>
      <c r="AD109" s="28"/>
      <c r="AE109" s="21"/>
      <c r="AF109" s="29"/>
      <c r="AG109" s="452"/>
      <c r="AH109" s="21"/>
      <c r="AI109" s="12"/>
      <c r="AJ109" s="2"/>
      <c r="AK109" s="3"/>
    </row>
    <row r="110" spans="1:37" ht="15.75" customHeight="1" x14ac:dyDescent="0.25">
      <c r="A110" s="403" t="s">
        <v>222</v>
      </c>
      <c r="B110" s="401" t="s">
        <v>223</v>
      </c>
      <c r="C110" s="24" t="s">
        <v>58</v>
      </c>
      <c r="D110" s="395" t="s">
        <v>410</v>
      </c>
      <c r="E110" s="435">
        <v>18.504602999999999</v>
      </c>
      <c r="F110" s="436">
        <v>-68.375518999999997</v>
      </c>
      <c r="G110" s="399" t="s">
        <v>28</v>
      </c>
      <c r="H110" s="401" t="s">
        <v>425</v>
      </c>
      <c r="I110" s="395" t="s">
        <v>440</v>
      </c>
      <c r="J110" s="395"/>
      <c r="K110" s="432" t="s">
        <v>132</v>
      </c>
      <c r="L110" s="432">
        <v>5</v>
      </c>
      <c r="M110" s="58">
        <v>1</v>
      </c>
      <c r="N110" s="25">
        <v>99.66</v>
      </c>
      <c r="O110" s="26">
        <v>98.72</v>
      </c>
      <c r="P110" s="81">
        <v>98.92</v>
      </c>
      <c r="Q110" s="26">
        <v>99.63</v>
      </c>
      <c r="R110" s="26">
        <v>98.53</v>
      </c>
      <c r="S110" s="26">
        <v>99.4</v>
      </c>
      <c r="T110" s="26">
        <v>99.81</v>
      </c>
      <c r="U110" s="26">
        <v>99.44</v>
      </c>
      <c r="V110" s="120">
        <v>99.65</v>
      </c>
      <c r="W110" s="126">
        <v>99.63</v>
      </c>
      <c r="X110" s="10">
        <v>99.91</v>
      </c>
      <c r="Y110" s="10">
        <v>97.47</v>
      </c>
      <c r="Z110" s="127">
        <v>96.7</v>
      </c>
      <c r="AA110" s="137">
        <v>99.56</v>
      </c>
      <c r="AB110" s="128">
        <v>99.92</v>
      </c>
      <c r="AC110" s="122"/>
      <c r="AD110" s="28" t="s">
        <v>430</v>
      </c>
      <c r="AE110" s="21"/>
      <c r="AF110" s="29"/>
      <c r="AG110" s="452"/>
      <c r="AH110" s="21"/>
      <c r="AI110" s="12"/>
      <c r="AJ110" s="2"/>
      <c r="AK110" s="3"/>
    </row>
    <row r="111" spans="1:37" ht="15.75" customHeight="1" x14ac:dyDescent="0.25">
      <c r="A111" s="411"/>
      <c r="B111" s="412"/>
      <c r="C111" s="24" t="s">
        <v>35</v>
      </c>
      <c r="D111" s="413"/>
      <c r="E111" s="413"/>
      <c r="F111" s="416"/>
      <c r="G111" s="431"/>
      <c r="H111" s="412"/>
      <c r="I111" s="413"/>
      <c r="J111" s="413"/>
      <c r="K111" s="413"/>
      <c r="L111" s="413"/>
      <c r="M111" s="60"/>
      <c r="N111" s="25">
        <v>98.89</v>
      </c>
      <c r="O111" s="26">
        <v>97.67</v>
      </c>
      <c r="P111" s="81">
        <v>98.37</v>
      </c>
      <c r="Q111" s="26">
        <v>99.46</v>
      </c>
      <c r="R111" s="26">
        <v>98.2</v>
      </c>
      <c r="S111" s="26">
        <v>99.4</v>
      </c>
      <c r="T111" s="26">
        <v>99.81</v>
      </c>
      <c r="U111" s="26">
        <v>99.44</v>
      </c>
      <c r="V111" s="120">
        <v>99.66</v>
      </c>
      <c r="W111" s="126">
        <v>99.63</v>
      </c>
      <c r="X111" s="10">
        <v>99.91</v>
      </c>
      <c r="Y111" s="10">
        <v>97.47</v>
      </c>
      <c r="Z111" s="127">
        <v>96.69</v>
      </c>
      <c r="AA111" s="137">
        <v>99.55</v>
      </c>
      <c r="AB111" s="128">
        <v>99.93</v>
      </c>
      <c r="AC111" s="122"/>
      <c r="AD111" s="28"/>
      <c r="AE111" s="21"/>
      <c r="AF111" s="29"/>
      <c r="AG111" s="452"/>
      <c r="AH111" s="21"/>
      <c r="AI111" s="12"/>
      <c r="AJ111" s="2"/>
      <c r="AK111" s="3"/>
    </row>
    <row r="112" spans="1:37" ht="15.75" customHeight="1" x14ac:dyDescent="0.25">
      <c r="A112" s="404"/>
      <c r="B112" s="402"/>
      <c r="C112" s="24" t="s">
        <v>26</v>
      </c>
      <c r="D112" s="396"/>
      <c r="E112" s="396"/>
      <c r="F112" s="398"/>
      <c r="G112" s="400"/>
      <c r="H112" s="402"/>
      <c r="I112" s="396"/>
      <c r="J112" s="396"/>
      <c r="K112" s="396"/>
      <c r="L112" s="396"/>
      <c r="M112" s="61"/>
      <c r="N112" s="25">
        <v>98.89</v>
      </c>
      <c r="O112" s="26">
        <v>97.67</v>
      </c>
      <c r="P112" s="81">
        <v>98.37</v>
      </c>
      <c r="Q112" s="26">
        <v>99.46</v>
      </c>
      <c r="R112" s="26">
        <v>98.2</v>
      </c>
      <c r="S112" s="26">
        <v>99.4</v>
      </c>
      <c r="T112" s="26">
        <v>99.81</v>
      </c>
      <c r="U112" s="26">
        <v>99.44</v>
      </c>
      <c r="V112" s="120">
        <v>99.66</v>
      </c>
      <c r="W112" s="126">
        <v>99.63</v>
      </c>
      <c r="X112" s="10">
        <v>99.91</v>
      </c>
      <c r="Y112" s="10">
        <v>97.47</v>
      </c>
      <c r="Z112" s="127">
        <v>96.7</v>
      </c>
      <c r="AA112" s="137">
        <v>99056</v>
      </c>
      <c r="AB112" s="128">
        <v>99.91</v>
      </c>
      <c r="AC112" s="122"/>
      <c r="AD112" s="28"/>
      <c r="AE112" s="21"/>
      <c r="AF112" s="29"/>
      <c r="AG112" s="452"/>
      <c r="AH112" s="21"/>
      <c r="AI112" s="12"/>
      <c r="AJ112" s="2"/>
      <c r="AK112" s="3"/>
    </row>
    <row r="113" spans="1:37" ht="15.75" customHeight="1" x14ac:dyDescent="0.25">
      <c r="A113" s="13" t="s">
        <v>227</v>
      </c>
      <c r="B113" s="11"/>
      <c r="C113" s="24"/>
      <c r="D113" s="41" t="s">
        <v>410</v>
      </c>
      <c r="E113" s="42"/>
      <c r="F113" s="43"/>
      <c r="G113" s="14" t="s">
        <v>165</v>
      </c>
      <c r="H113" s="11" t="s">
        <v>448</v>
      </c>
      <c r="I113" s="41"/>
      <c r="J113" s="41"/>
      <c r="K113" s="41"/>
      <c r="L113" s="41"/>
      <c r="M113" s="17"/>
      <c r="N113" s="25" t="s">
        <v>116</v>
      </c>
      <c r="O113" s="26" t="s">
        <v>116</v>
      </c>
      <c r="P113" s="26" t="s">
        <v>116</v>
      </c>
      <c r="Q113" s="26" t="s">
        <v>116</v>
      </c>
      <c r="R113" s="26" t="s">
        <v>116</v>
      </c>
      <c r="S113" s="26" t="s">
        <v>116</v>
      </c>
      <c r="T113" s="26" t="s">
        <v>116</v>
      </c>
      <c r="U113" s="26" t="s">
        <v>116</v>
      </c>
      <c r="V113" s="120" t="s">
        <v>116</v>
      </c>
      <c r="W113" s="126" t="s">
        <v>116</v>
      </c>
      <c r="X113" s="126" t="s">
        <v>116</v>
      </c>
      <c r="Y113" s="126" t="s">
        <v>116</v>
      </c>
      <c r="Z113" s="126" t="s">
        <v>116</v>
      </c>
      <c r="AA113" s="126" t="s">
        <v>116</v>
      </c>
      <c r="AB113" s="126" t="s">
        <v>116</v>
      </c>
      <c r="AC113" s="122"/>
      <c r="AD113" s="28"/>
      <c r="AE113" s="21"/>
      <c r="AF113" s="29"/>
      <c r="AG113" s="452"/>
      <c r="AH113" s="21"/>
      <c r="AI113" s="12"/>
      <c r="AJ113" s="2"/>
      <c r="AK113" s="3"/>
    </row>
    <row r="114" spans="1:37" ht="15.75" customHeight="1" x14ac:dyDescent="0.25">
      <c r="A114" s="13" t="s">
        <v>228</v>
      </c>
      <c r="B114" s="11"/>
      <c r="C114" s="24"/>
      <c r="D114" s="41" t="s">
        <v>410</v>
      </c>
      <c r="E114" s="42">
        <v>19.2</v>
      </c>
      <c r="F114" s="43">
        <v>-69.218999999999994</v>
      </c>
      <c r="G114" s="14" t="s">
        <v>165</v>
      </c>
      <c r="H114" s="11" t="s">
        <v>448</v>
      </c>
      <c r="I114" s="41"/>
      <c r="J114" s="41"/>
      <c r="K114" s="41"/>
      <c r="L114" s="41"/>
      <c r="M114" s="17"/>
      <c r="N114" s="25" t="s">
        <v>116</v>
      </c>
      <c r="O114" s="26" t="s">
        <v>116</v>
      </c>
      <c r="P114" s="26" t="s">
        <v>116</v>
      </c>
      <c r="Q114" s="26" t="s">
        <v>116</v>
      </c>
      <c r="R114" s="26" t="s">
        <v>116</v>
      </c>
      <c r="S114" s="26" t="s">
        <v>116</v>
      </c>
      <c r="T114" s="26" t="s">
        <v>116</v>
      </c>
      <c r="U114" s="26" t="s">
        <v>116</v>
      </c>
      <c r="V114" s="120" t="s">
        <v>116</v>
      </c>
      <c r="W114" s="126" t="s">
        <v>116</v>
      </c>
      <c r="X114" s="126" t="s">
        <v>116</v>
      </c>
      <c r="Y114" s="126" t="s">
        <v>116</v>
      </c>
      <c r="Z114" s="126" t="s">
        <v>116</v>
      </c>
      <c r="AA114" s="126" t="s">
        <v>116</v>
      </c>
      <c r="AB114" s="126" t="s">
        <v>116</v>
      </c>
      <c r="AC114" s="122"/>
      <c r="AD114" s="28"/>
      <c r="AE114" s="21"/>
      <c r="AF114" s="29"/>
      <c r="AG114" s="452"/>
      <c r="AH114" s="21"/>
      <c r="AI114" s="12"/>
      <c r="AJ114" s="2"/>
      <c r="AK114" s="3"/>
    </row>
    <row r="115" spans="1:37" ht="15.75" customHeight="1" x14ac:dyDescent="0.25">
      <c r="A115" s="13" t="s">
        <v>229</v>
      </c>
      <c r="B115" s="11"/>
      <c r="C115" s="24"/>
      <c r="D115" s="41" t="s">
        <v>410</v>
      </c>
      <c r="E115" s="42"/>
      <c r="F115" s="43"/>
      <c r="G115" s="14" t="s">
        <v>165</v>
      </c>
      <c r="H115" s="11" t="s">
        <v>455</v>
      </c>
      <c r="I115" s="41"/>
      <c r="J115" s="41"/>
      <c r="K115" s="41"/>
      <c r="L115" s="41"/>
      <c r="M115" s="17"/>
      <c r="N115" s="25" t="s">
        <v>116</v>
      </c>
      <c r="O115" s="26" t="s">
        <v>116</v>
      </c>
      <c r="P115" s="26" t="s">
        <v>116</v>
      </c>
      <c r="Q115" s="26" t="s">
        <v>116</v>
      </c>
      <c r="R115" s="26" t="s">
        <v>116</v>
      </c>
      <c r="S115" s="26" t="s">
        <v>116</v>
      </c>
      <c r="T115" s="26" t="s">
        <v>116</v>
      </c>
      <c r="U115" s="26" t="s">
        <v>116</v>
      </c>
      <c r="V115" s="120" t="s">
        <v>116</v>
      </c>
      <c r="W115" s="126" t="s">
        <v>116</v>
      </c>
      <c r="X115" s="126" t="s">
        <v>116</v>
      </c>
      <c r="Y115" s="126" t="s">
        <v>116</v>
      </c>
      <c r="Z115" s="126" t="s">
        <v>116</v>
      </c>
      <c r="AA115" s="126" t="s">
        <v>116</v>
      </c>
      <c r="AB115" s="126" t="s">
        <v>116</v>
      </c>
      <c r="AC115" s="122"/>
      <c r="AD115" s="28"/>
      <c r="AE115" s="21"/>
      <c r="AF115" s="29"/>
      <c r="AG115" s="452"/>
      <c r="AH115" s="21"/>
      <c r="AI115" s="12"/>
      <c r="AJ115" s="2"/>
      <c r="AK115" s="3"/>
    </row>
    <row r="116" spans="1:37" ht="15.75" customHeight="1" x14ac:dyDescent="0.25">
      <c r="A116" s="13" t="s">
        <v>230</v>
      </c>
      <c r="B116" s="11"/>
      <c r="C116" s="24"/>
      <c r="D116" s="41" t="s">
        <v>410</v>
      </c>
      <c r="E116" s="42">
        <v>17.926400000000001</v>
      </c>
      <c r="F116" s="43">
        <v>-71.655100000000004</v>
      </c>
      <c r="G116" s="14" t="s">
        <v>165</v>
      </c>
      <c r="H116" s="11" t="s">
        <v>455</v>
      </c>
      <c r="I116" s="41"/>
      <c r="J116" s="41"/>
      <c r="K116" s="41"/>
      <c r="L116" s="41"/>
      <c r="M116" s="17"/>
      <c r="N116" s="25" t="s">
        <v>116</v>
      </c>
      <c r="O116" s="26" t="s">
        <v>116</v>
      </c>
      <c r="P116" s="26" t="s">
        <v>116</v>
      </c>
      <c r="Q116" s="26" t="s">
        <v>116</v>
      </c>
      <c r="R116" s="26" t="s">
        <v>116</v>
      </c>
      <c r="S116" s="26" t="s">
        <v>116</v>
      </c>
      <c r="T116" s="26" t="s">
        <v>116</v>
      </c>
      <c r="U116" s="26" t="s">
        <v>116</v>
      </c>
      <c r="V116" s="120" t="s">
        <v>116</v>
      </c>
      <c r="W116" s="126" t="s">
        <v>116</v>
      </c>
      <c r="X116" s="126" t="s">
        <v>116</v>
      </c>
      <c r="Y116" s="126" t="s">
        <v>116</v>
      </c>
      <c r="Z116" s="126" t="s">
        <v>116</v>
      </c>
      <c r="AA116" s="126" t="s">
        <v>116</v>
      </c>
      <c r="AB116" s="126" t="s">
        <v>116</v>
      </c>
      <c r="AC116" s="122"/>
      <c r="AD116" s="28"/>
      <c r="AE116" s="21"/>
      <c r="AF116" s="29"/>
      <c r="AG116" s="452"/>
      <c r="AH116" s="21"/>
      <c r="AI116" s="12"/>
      <c r="AJ116" s="2"/>
      <c r="AK116" s="3"/>
    </row>
    <row r="117" spans="1:37" ht="15.75" customHeight="1" x14ac:dyDescent="0.25">
      <c r="A117" s="13" t="s">
        <v>231</v>
      </c>
      <c r="B117" s="16"/>
      <c r="C117" s="24"/>
      <c r="D117" s="24" t="s">
        <v>410</v>
      </c>
      <c r="E117" s="34">
        <v>18.457899999999999</v>
      </c>
      <c r="F117" s="35">
        <v>-69.913399999999996</v>
      </c>
      <c r="G117" s="14" t="s">
        <v>93</v>
      </c>
      <c r="H117" s="16" t="s">
        <v>455</v>
      </c>
      <c r="I117" s="24"/>
      <c r="J117" s="24"/>
      <c r="K117" s="24"/>
      <c r="L117" s="24"/>
      <c r="M117" s="9"/>
      <c r="N117" s="25" t="s">
        <v>116</v>
      </c>
      <c r="O117" s="26" t="s">
        <v>116</v>
      </c>
      <c r="P117" s="26" t="s">
        <v>116</v>
      </c>
      <c r="Q117" s="26" t="s">
        <v>116</v>
      </c>
      <c r="R117" s="26" t="s">
        <v>116</v>
      </c>
      <c r="S117" s="26" t="s">
        <v>116</v>
      </c>
      <c r="T117" s="26" t="s">
        <v>116</v>
      </c>
      <c r="U117" s="26" t="s">
        <v>116</v>
      </c>
      <c r="V117" s="120" t="s">
        <v>116</v>
      </c>
      <c r="W117" s="126" t="s">
        <v>116</v>
      </c>
      <c r="X117" s="126" t="s">
        <v>116</v>
      </c>
      <c r="Y117" s="126" t="s">
        <v>116</v>
      </c>
      <c r="Z117" s="126" t="s">
        <v>116</v>
      </c>
      <c r="AA117" s="126" t="s">
        <v>116</v>
      </c>
      <c r="AB117" s="126" t="s">
        <v>116</v>
      </c>
      <c r="AC117" s="122"/>
      <c r="AD117" s="28"/>
      <c r="AE117" s="21"/>
      <c r="AF117" s="29"/>
      <c r="AG117" s="452"/>
      <c r="AH117" s="21"/>
      <c r="AI117" s="12"/>
      <c r="AJ117" s="2"/>
      <c r="AK117" s="3"/>
    </row>
    <row r="118" spans="1:37" ht="15.75" customHeight="1" x14ac:dyDescent="0.25">
      <c r="A118" s="403" t="s">
        <v>232</v>
      </c>
      <c r="B118" s="16" t="s">
        <v>233</v>
      </c>
      <c r="C118" s="395" t="s">
        <v>26</v>
      </c>
      <c r="D118" s="395" t="s">
        <v>460</v>
      </c>
      <c r="E118" s="517">
        <v>5.2844439999999997</v>
      </c>
      <c r="F118" s="518">
        <v>-52.586944000000003</v>
      </c>
      <c r="G118" s="399" t="s">
        <v>28</v>
      </c>
      <c r="H118" s="401" t="s">
        <v>461</v>
      </c>
      <c r="I118" s="439"/>
      <c r="J118" s="395"/>
      <c r="K118" s="24" t="s">
        <v>226</v>
      </c>
      <c r="L118" s="24">
        <v>6</v>
      </c>
      <c r="M118" s="9">
        <v>1</v>
      </c>
      <c r="N118" s="25">
        <v>90.24</v>
      </c>
      <c r="O118" s="26">
        <v>90.91</v>
      </c>
      <c r="P118" s="26">
        <v>94.33</v>
      </c>
      <c r="Q118" s="26">
        <v>95.76</v>
      </c>
      <c r="R118" s="26">
        <v>93.26</v>
      </c>
      <c r="S118" s="26">
        <v>86.114999999999995</v>
      </c>
      <c r="T118" s="26">
        <v>79.430000000000007</v>
      </c>
      <c r="U118" s="26">
        <v>89.65</v>
      </c>
      <c r="V118" s="120">
        <v>77.95</v>
      </c>
      <c r="W118" s="126">
        <v>55.75</v>
      </c>
      <c r="X118" s="10">
        <v>93.9</v>
      </c>
      <c r="Y118" s="10">
        <v>81.599999999999994</v>
      </c>
      <c r="Z118" s="127"/>
      <c r="AA118" s="137">
        <v>86.26</v>
      </c>
      <c r="AB118" s="128"/>
      <c r="AC118" s="122"/>
      <c r="AD118" s="28" t="s">
        <v>430</v>
      </c>
      <c r="AE118" s="21"/>
      <c r="AF118" s="29"/>
      <c r="AG118" s="452"/>
      <c r="AH118" s="21"/>
      <c r="AI118" s="493" t="s">
        <v>462</v>
      </c>
      <c r="AJ118" s="2"/>
      <c r="AK118" s="3"/>
    </row>
    <row r="119" spans="1:37" ht="15.75" customHeight="1" x14ac:dyDescent="0.25">
      <c r="A119" s="404"/>
      <c r="B119" s="16" t="s">
        <v>234</v>
      </c>
      <c r="C119" s="396"/>
      <c r="D119" s="396"/>
      <c r="E119" s="396"/>
      <c r="F119" s="398"/>
      <c r="G119" s="400"/>
      <c r="H119" s="402"/>
      <c r="I119" s="396"/>
      <c r="J119" s="396"/>
      <c r="K119" s="24" t="s">
        <v>463</v>
      </c>
      <c r="L119" s="24">
        <v>5</v>
      </c>
      <c r="M119" s="9">
        <v>1</v>
      </c>
      <c r="N119" s="25">
        <v>90</v>
      </c>
      <c r="O119" s="26">
        <v>97.7</v>
      </c>
      <c r="P119" s="26">
        <v>98.11</v>
      </c>
      <c r="Q119" s="26">
        <v>99.06</v>
      </c>
      <c r="R119" s="26">
        <v>94.96</v>
      </c>
      <c r="S119" s="26">
        <v>97.17</v>
      </c>
      <c r="T119" s="26">
        <v>97.48</v>
      </c>
      <c r="U119" s="26">
        <v>97.66</v>
      </c>
      <c r="V119" s="120">
        <v>97.51</v>
      </c>
      <c r="W119" s="126">
        <v>93.21</v>
      </c>
      <c r="X119" s="10"/>
      <c r="Y119" s="10">
        <v>96.49</v>
      </c>
      <c r="Z119" s="127"/>
      <c r="AA119" s="137" t="s">
        <v>62</v>
      </c>
      <c r="AB119" s="128"/>
      <c r="AC119" s="122"/>
      <c r="AD119" s="28"/>
      <c r="AE119" s="21"/>
      <c r="AF119" s="29"/>
      <c r="AG119" s="452"/>
      <c r="AH119" s="21"/>
      <c r="AI119" s="452"/>
      <c r="AJ119" s="2"/>
      <c r="AK119" s="3"/>
    </row>
    <row r="120" spans="1:37" ht="26.25" customHeight="1" x14ac:dyDescent="0.25">
      <c r="A120" s="403" t="s">
        <v>235</v>
      </c>
      <c r="B120" s="401" t="s">
        <v>236</v>
      </c>
      <c r="C120" s="24" t="s">
        <v>126</v>
      </c>
      <c r="D120" s="395" t="s">
        <v>464</v>
      </c>
      <c r="E120" s="410" t="s">
        <v>465</v>
      </c>
      <c r="F120" s="397">
        <v>-61.7333</v>
      </c>
      <c r="G120" s="399" t="s">
        <v>28</v>
      </c>
      <c r="H120" s="401" t="s">
        <v>466</v>
      </c>
      <c r="I120" s="439" t="s">
        <v>467</v>
      </c>
      <c r="J120" s="395"/>
      <c r="K120" s="432" t="s">
        <v>132</v>
      </c>
      <c r="L120" s="432">
        <v>5</v>
      </c>
      <c r="M120" s="9">
        <v>1</v>
      </c>
      <c r="N120" s="25">
        <v>98.9</v>
      </c>
      <c r="O120" s="26">
        <v>97.88</v>
      </c>
      <c r="P120" s="81">
        <v>98.39</v>
      </c>
      <c r="Q120" s="26">
        <v>99.53</v>
      </c>
      <c r="R120" s="26">
        <v>98.43</v>
      </c>
      <c r="S120" s="26">
        <v>99.34</v>
      </c>
      <c r="T120" s="26">
        <v>99.83</v>
      </c>
      <c r="U120" s="26">
        <v>99.48</v>
      </c>
      <c r="V120" s="120">
        <v>99.63</v>
      </c>
      <c r="W120" s="126">
        <v>99.44</v>
      </c>
      <c r="X120" s="10">
        <v>98.35</v>
      </c>
      <c r="Y120" s="10">
        <v>98.52</v>
      </c>
      <c r="Z120" s="127">
        <v>93.72</v>
      </c>
      <c r="AA120" s="137">
        <v>95.77</v>
      </c>
      <c r="AB120" s="128">
        <v>95</v>
      </c>
      <c r="AC120" s="122"/>
      <c r="AD120" s="28" t="s">
        <v>67</v>
      </c>
      <c r="AE120" s="21"/>
      <c r="AF120" s="29"/>
      <c r="AG120" s="452"/>
      <c r="AH120" s="21"/>
      <c r="AI120" s="493" t="s">
        <v>468</v>
      </c>
      <c r="AJ120" s="2"/>
      <c r="AK120" s="3"/>
    </row>
    <row r="121" spans="1:37" ht="16.5" customHeight="1" x14ac:dyDescent="0.25">
      <c r="A121" s="411"/>
      <c r="B121" s="412"/>
      <c r="C121" s="24" t="s">
        <v>197</v>
      </c>
      <c r="D121" s="413"/>
      <c r="E121" s="413"/>
      <c r="F121" s="416"/>
      <c r="G121" s="431"/>
      <c r="H121" s="412"/>
      <c r="I121" s="413"/>
      <c r="J121" s="413"/>
      <c r="K121" s="413"/>
      <c r="L121" s="413"/>
      <c r="M121" s="9">
        <v>1</v>
      </c>
      <c r="N121" s="25">
        <v>94.28</v>
      </c>
      <c r="O121" s="26">
        <v>93.59</v>
      </c>
      <c r="P121" s="81">
        <v>95.15</v>
      </c>
      <c r="Q121" s="26">
        <v>98.43</v>
      </c>
      <c r="R121" s="26">
        <v>97.39</v>
      </c>
      <c r="S121" s="26">
        <v>98.35</v>
      </c>
      <c r="T121" s="26">
        <v>98.56</v>
      </c>
      <c r="U121" s="26">
        <v>98.18</v>
      </c>
      <c r="V121" s="120">
        <v>98.17</v>
      </c>
      <c r="W121" s="126">
        <v>96.53</v>
      </c>
      <c r="X121" s="10">
        <v>98.38</v>
      </c>
      <c r="Y121" s="10">
        <v>93.1</v>
      </c>
      <c r="Z121" s="127">
        <v>93.72</v>
      </c>
      <c r="AA121" s="137">
        <v>93.62</v>
      </c>
      <c r="AB121" s="128">
        <v>95</v>
      </c>
      <c r="AC121" s="122"/>
      <c r="AD121" s="28"/>
      <c r="AE121" s="21"/>
      <c r="AF121" s="29"/>
      <c r="AG121" s="452"/>
      <c r="AH121" s="21"/>
      <c r="AI121" s="452"/>
      <c r="AJ121" s="2"/>
      <c r="AK121" s="3"/>
    </row>
    <row r="122" spans="1:37" ht="15" customHeight="1" x14ac:dyDescent="0.25">
      <c r="A122" s="404"/>
      <c r="B122" s="402"/>
      <c r="C122" s="24" t="s">
        <v>26</v>
      </c>
      <c r="D122" s="396"/>
      <c r="E122" s="396"/>
      <c r="F122" s="398"/>
      <c r="G122" s="400"/>
      <c r="H122" s="402"/>
      <c r="I122" s="396"/>
      <c r="J122" s="396"/>
      <c r="K122" s="396"/>
      <c r="L122" s="396"/>
      <c r="M122" s="40">
        <v>5</v>
      </c>
      <c r="N122" s="25">
        <v>94.26</v>
      </c>
      <c r="O122" s="26">
        <v>93.59</v>
      </c>
      <c r="P122" s="81">
        <v>95.15</v>
      </c>
      <c r="Q122" s="26">
        <v>98.43</v>
      </c>
      <c r="R122" s="26">
        <v>97.38</v>
      </c>
      <c r="S122" s="26">
        <v>98.35</v>
      </c>
      <c r="T122" s="26">
        <v>98.56</v>
      </c>
      <c r="U122" s="26">
        <v>98.18</v>
      </c>
      <c r="V122" s="120">
        <v>98.17</v>
      </c>
      <c r="W122" s="126">
        <v>96.53</v>
      </c>
      <c r="X122" s="10">
        <v>98.33</v>
      </c>
      <c r="Y122" s="10">
        <v>93.1</v>
      </c>
      <c r="Z122" s="127">
        <v>93.69</v>
      </c>
      <c r="AA122" s="137">
        <v>93.62</v>
      </c>
      <c r="AB122" s="128">
        <v>95</v>
      </c>
      <c r="AC122" s="122"/>
      <c r="AD122" s="28"/>
      <c r="AE122" s="21"/>
      <c r="AF122" s="29"/>
      <c r="AG122" s="452"/>
      <c r="AH122" s="21"/>
      <c r="AI122" s="452"/>
      <c r="AJ122" s="2"/>
      <c r="AK122" s="3"/>
    </row>
    <row r="123" spans="1:37" ht="15.75" customHeight="1" x14ac:dyDescent="0.25">
      <c r="A123" s="13" t="s">
        <v>237</v>
      </c>
      <c r="B123" s="11"/>
      <c r="C123" s="24"/>
      <c r="D123" s="41" t="s">
        <v>464</v>
      </c>
      <c r="E123" s="42">
        <v>12.1</v>
      </c>
      <c r="F123" s="43">
        <v>-61.75</v>
      </c>
      <c r="G123" s="14" t="s">
        <v>101</v>
      </c>
      <c r="H123" s="11" t="s">
        <v>469</v>
      </c>
      <c r="I123" s="41"/>
      <c r="J123" s="41"/>
      <c r="K123" s="41"/>
      <c r="L123" s="41"/>
      <c r="M123" s="17"/>
      <c r="N123" s="25" t="s">
        <v>116</v>
      </c>
      <c r="O123" s="26" t="s">
        <v>116</v>
      </c>
      <c r="P123" s="26" t="s">
        <v>116</v>
      </c>
      <c r="Q123" s="26" t="s">
        <v>116</v>
      </c>
      <c r="R123" s="26" t="s">
        <v>116</v>
      </c>
      <c r="S123" s="26" t="s">
        <v>116</v>
      </c>
      <c r="T123" s="26" t="s">
        <v>116</v>
      </c>
      <c r="U123" s="26" t="s">
        <v>116</v>
      </c>
      <c r="V123" s="120" t="s">
        <v>116</v>
      </c>
      <c r="W123" s="126" t="s">
        <v>116</v>
      </c>
      <c r="X123" s="10"/>
      <c r="Y123" s="10"/>
      <c r="Z123" s="127"/>
      <c r="AA123" s="137"/>
      <c r="AB123" s="128"/>
      <c r="AC123" s="122"/>
      <c r="AD123" s="28"/>
      <c r="AE123" s="21"/>
      <c r="AF123" s="29"/>
      <c r="AG123" s="452"/>
      <c r="AH123" s="21"/>
      <c r="AI123" s="12"/>
      <c r="AJ123" s="2"/>
      <c r="AK123" s="3"/>
    </row>
    <row r="124" spans="1:37" ht="15.75" customHeight="1" x14ac:dyDescent="0.25">
      <c r="A124" s="13" t="s">
        <v>241</v>
      </c>
      <c r="B124" s="11"/>
      <c r="C124" s="24"/>
      <c r="D124" s="41" t="s">
        <v>464</v>
      </c>
      <c r="E124" s="42">
        <v>12.3</v>
      </c>
      <c r="F124" s="43">
        <v>-61.7</v>
      </c>
      <c r="G124" s="14" t="s">
        <v>101</v>
      </c>
      <c r="H124" s="11" t="s">
        <v>470</v>
      </c>
      <c r="I124" s="41"/>
      <c r="J124" s="41"/>
      <c r="K124" s="41"/>
      <c r="L124" s="41"/>
      <c r="M124" s="17"/>
      <c r="N124" s="25" t="s">
        <v>116</v>
      </c>
      <c r="O124" s="26" t="s">
        <v>116</v>
      </c>
      <c r="P124" s="26" t="s">
        <v>116</v>
      </c>
      <c r="Q124" s="26" t="s">
        <v>116</v>
      </c>
      <c r="R124" s="26" t="s">
        <v>116</v>
      </c>
      <c r="S124" s="26" t="s">
        <v>116</v>
      </c>
      <c r="T124" s="26" t="s">
        <v>116</v>
      </c>
      <c r="U124" s="26" t="s">
        <v>116</v>
      </c>
      <c r="V124" s="120" t="s">
        <v>116</v>
      </c>
      <c r="W124" s="126" t="s">
        <v>116</v>
      </c>
      <c r="X124" s="10"/>
      <c r="Y124" s="10"/>
      <c r="Z124" s="127"/>
      <c r="AA124" s="137"/>
      <c r="AB124" s="128"/>
      <c r="AC124" s="122"/>
      <c r="AD124" s="28"/>
      <c r="AE124" s="21"/>
      <c r="AF124" s="29"/>
      <c r="AG124" s="452"/>
      <c r="AH124" s="21"/>
      <c r="AI124" s="12"/>
      <c r="AJ124" s="2"/>
      <c r="AK124" s="3"/>
    </row>
    <row r="125" spans="1:37" ht="15.75" customHeight="1" x14ac:dyDescent="0.25">
      <c r="A125" s="403" t="s">
        <v>242</v>
      </c>
      <c r="B125" s="11" t="s">
        <v>243</v>
      </c>
      <c r="C125" s="395" t="s">
        <v>26</v>
      </c>
      <c r="D125" s="417" t="s">
        <v>471</v>
      </c>
      <c r="E125" s="418">
        <v>16.224398000000001</v>
      </c>
      <c r="F125" s="419">
        <v>-61.531452000000002</v>
      </c>
      <c r="G125" s="399" t="s">
        <v>28</v>
      </c>
      <c r="H125" s="429" t="s">
        <v>472</v>
      </c>
      <c r="I125" s="417" t="s">
        <v>473</v>
      </c>
      <c r="J125" s="417"/>
      <c r="K125" s="41" t="s">
        <v>226</v>
      </c>
      <c r="L125" s="41">
        <v>5</v>
      </c>
      <c r="M125" s="90">
        <v>1</v>
      </c>
      <c r="N125" s="25">
        <v>97.63</v>
      </c>
      <c r="O125" s="26">
        <v>92.75</v>
      </c>
      <c r="P125" s="81">
        <v>93.2</v>
      </c>
      <c r="Q125" s="26">
        <v>96.24</v>
      </c>
      <c r="R125" s="26">
        <v>97.02</v>
      </c>
      <c r="S125" s="26">
        <v>94.28</v>
      </c>
      <c r="T125" s="26">
        <v>93.91</v>
      </c>
      <c r="U125" s="26">
        <v>98.16</v>
      </c>
      <c r="V125" s="120">
        <v>98.98</v>
      </c>
      <c r="W125" s="126">
        <v>78.58</v>
      </c>
      <c r="X125" s="10"/>
      <c r="Y125" s="10">
        <v>94.34</v>
      </c>
      <c r="Z125" s="127">
        <v>98.59</v>
      </c>
      <c r="AA125" s="137">
        <v>99.19</v>
      </c>
      <c r="AB125" s="128">
        <v>99.55</v>
      </c>
      <c r="AC125" s="122"/>
      <c r="AD125" s="28" t="s">
        <v>67</v>
      </c>
      <c r="AE125" s="21"/>
      <c r="AF125" s="29"/>
      <c r="AG125" s="452"/>
      <c r="AH125" s="21"/>
      <c r="AI125" s="12"/>
      <c r="AJ125" s="2"/>
      <c r="AK125" s="3"/>
    </row>
    <row r="126" spans="1:37" ht="15.75" customHeight="1" x14ac:dyDescent="0.25">
      <c r="A126" s="404"/>
      <c r="B126" s="11" t="s">
        <v>244</v>
      </c>
      <c r="C126" s="396"/>
      <c r="D126" s="396"/>
      <c r="E126" s="396"/>
      <c r="F126" s="398"/>
      <c r="G126" s="400"/>
      <c r="H126" s="430"/>
      <c r="I126" s="396"/>
      <c r="J126" s="396"/>
      <c r="K126" s="41" t="s">
        <v>463</v>
      </c>
      <c r="L126" s="41">
        <v>6</v>
      </c>
      <c r="M126" s="91"/>
      <c r="N126" s="25">
        <v>9.3699999999999992</v>
      </c>
      <c r="O126" s="26">
        <v>97.8</v>
      </c>
      <c r="P126" s="81">
        <v>98.09</v>
      </c>
      <c r="Q126" s="26">
        <v>82.18</v>
      </c>
      <c r="R126" s="26">
        <v>99.52</v>
      </c>
      <c r="S126" s="26">
        <v>99.28</v>
      </c>
      <c r="T126" s="26">
        <v>98.69</v>
      </c>
      <c r="U126" s="26">
        <v>99.22</v>
      </c>
      <c r="V126" s="120">
        <v>99.27</v>
      </c>
      <c r="W126" s="126">
        <v>99.33</v>
      </c>
      <c r="X126" s="10">
        <v>99.73</v>
      </c>
      <c r="Y126" s="10">
        <v>98.96</v>
      </c>
      <c r="Z126" s="127"/>
      <c r="AA126" s="137">
        <v>99.17</v>
      </c>
      <c r="AB126" s="128"/>
      <c r="AC126" s="122"/>
      <c r="AD126" s="28"/>
      <c r="AE126" s="21"/>
      <c r="AF126" s="29"/>
      <c r="AG126" s="452"/>
      <c r="AH126" s="21"/>
      <c r="AI126" s="12"/>
      <c r="AJ126" s="2"/>
      <c r="AK126" s="3"/>
    </row>
    <row r="127" spans="1:37" ht="15.75" customHeight="1" x14ac:dyDescent="0.25">
      <c r="A127" s="13" t="s">
        <v>245</v>
      </c>
      <c r="B127" s="16" t="s">
        <v>246</v>
      </c>
      <c r="C127" s="24" t="s">
        <v>26</v>
      </c>
      <c r="D127" s="24" t="s">
        <v>471</v>
      </c>
      <c r="E127" s="34">
        <v>16.305289999999999</v>
      </c>
      <c r="F127" s="35">
        <v>-61.795909999999999</v>
      </c>
      <c r="G127" s="14" t="s">
        <v>28</v>
      </c>
      <c r="H127" s="16" t="s">
        <v>474</v>
      </c>
      <c r="I127" s="24" t="s">
        <v>475</v>
      </c>
      <c r="J127" s="24"/>
      <c r="K127" s="24" t="s">
        <v>476</v>
      </c>
      <c r="L127" s="24">
        <v>5</v>
      </c>
      <c r="M127" s="9">
        <v>1</v>
      </c>
      <c r="N127" s="25">
        <v>96.59</v>
      </c>
      <c r="O127" s="26">
        <v>96.63</v>
      </c>
      <c r="P127" s="26">
        <v>97.15</v>
      </c>
      <c r="Q127" s="26">
        <v>96.71</v>
      </c>
      <c r="R127" s="26">
        <v>98.05</v>
      </c>
      <c r="S127" s="26">
        <v>99.37</v>
      </c>
      <c r="T127" s="26">
        <v>99.66</v>
      </c>
      <c r="U127" s="26">
        <v>96.31</v>
      </c>
      <c r="V127" s="120">
        <v>80.260000000000005</v>
      </c>
      <c r="W127" s="126">
        <v>69.790000000000006</v>
      </c>
      <c r="X127" s="10">
        <v>70.86</v>
      </c>
      <c r="Y127" s="10">
        <v>78.91</v>
      </c>
      <c r="Z127" s="127">
        <v>80.162999999999997</v>
      </c>
      <c r="AA127" s="137">
        <v>99.7</v>
      </c>
      <c r="AB127" s="128">
        <v>99.92</v>
      </c>
      <c r="AC127" s="122"/>
      <c r="AD127" s="28" t="s">
        <v>67</v>
      </c>
      <c r="AE127" s="21"/>
      <c r="AF127" s="29"/>
      <c r="AG127" s="452"/>
      <c r="AH127" s="21"/>
      <c r="AI127" s="12"/>
      <c r="AJ127" s="2"/>
      <c r="AK127" s="3"/>
    </row>
    <row r="128" spans="1:37" ht="32.25" customHeight="1" x14ac:dyDescent="0.25">
      <c r="A128" s="13" t="s">
        <v>247</v>
      </c>
      <c r="B128" s="16" t="s">
        <v>248</v>
      </c>
      <c r="C128" s="24" t="s">
        <v>26</v>
      </c>
      <c r="D128" s="24" t="s">
        <v>471</v>
      </c>
      <c r="E128" s="34">
        <v>16.302890000000001</v>
      </c>
      <c r="F128" s="35">
        <v>-61.072479999999999</v>
      </c>
      <c r="G128" s="14" t="s">
        <v>64</v>
      </c>
      <c r="H128" s="16" t="s">
        <v>477</v>
      </c>
      <c r="I128" s="24" t="s">
        <v>478</v>
      </c>
      <c r="J128" s="24"/>
      <c r="K128" s="59" t="s">
        <v>476</v>
      </c>
      <c r="L128" s="59">
        <v>5</v>
      </c>
      <c r="M128" s="40">
        <v>1</v>
      </c>
      <c r="N128" s="25">
        <v>99.04</v>
      </c>
      <c r="O128" s="26">
        <v>97.85</v>
      </c>
      <c r="P128" s="26">
        <v>98.32</v>
      </c>
      <c r="Q128" s="26">
        <v>99.54</v>
      </c>
      <c r="R128" s="26">
        <v>98.77</v>
      </c>
      <c r="S128" s="26">
        <v>99.42</v>
      </c>
      <c r="T128" s="26">
        <v>99.85</v>
      </c>
      <c r="U128" s="26" t="s">
        <v>62</v>
      </c>
      <c r="V128" s="120" t="s">
        <v>62</v>
      </c>
      <c r="W128" s="126" t="s">
        <v>62</v>
      </c>
      <c r="X128" s="10">
        <v>0</v>
      </c>
      <c r="Y128" s="10" t="s">
        <v>62</v>
      </c>
      <c r="Z128" s="127">
        <v>0</v>
      </c>
      <c r="AA128" s="137" t="s">
        <v>62</v>
      </c>
      <c r="AB128" s="128">
        <v>0</v>
      </c>
      <c r="AC128" s="122"/>
      <c r="AD128" s="28" t="s">
        <v>67</v>
      </c>
      <c r="AE128" s="21"/>
      <c r="AF128" s="29"/>
      <c r="AG128" s="452"/>
      <c r="AH128" s="21"/>
      <c r="AI128" s="12"/>
      <c r="AJ128" s="2"/>
      <c r="AK128" s="3"/>
    </row>
    <row r="129" spans="1:37" ht="15.75" customHeight="1" x14ac:dyDescent="0.25">
      <c r="A129" s="403" t="s">
        <v>249</v>
      </c>
      <c r="B129" s="401" t="s">
        <v>250</v>
      </c>
      <c r="C129" s="24" t="s">
        <v>58</v>
      </c>
      <c r="D129" s="395" t="s">
        <v>479</v>
      </c>
      <c r="E129" s="410">
        <v>15.694618</v>
      </c>
      <c r="F129" s="397">
        <v>-88.622017999999997</v>
      </c>
      <c r="G129" s="407" t="s">
        <v>64</v>
      </c>
      <c r="H129" s="401" t="s">
        <v>480</v>
      </c>
      <c r="I129" s="426">
        <v>96500162</v>
      </c>
      <c r="J129" s="426"/>
      <c r="K129" s="395" t="s">
        <v>481</v>
      </c>
      <c r="L129" s="395">
        <v>5</v>
      </c>
      <c r="M129" s="18">
        <v>1</v>
      </c>
      <c r="N129" s="25">
        <v>0.06</v>
      </c>
      <c r="O129" s="26">
        <v>0.06</v>
      </c>
      <c r="P129" s="81">
        <v>0.06</v>
      </c>
      <c r="Q129" s="26">
        <v>0.06</v>
      </c>
      <c r="R129" s="26">
        <v>7.0000000000000007E-2</v>
      </c>
      <c r="S129" s="26">
        <v>0.06</v>
      </c>
      <c r="T129" s="26">
        <v>7.0000000000000007E-2</v>
      </c>
      <c r="U129" s="26">
        <v>0.06</v>
      </c>
      <c r="V129" s="120">
        <v>0.01</v>
      </c>
      <c r="W129" s="126">
        <v>0.05</v>
      </c>
      <c r="X129" s="10"/>
      <c r="Y129" s="10"/>
      <c r="Z129" s="127">
        <v>72.421000000000006</v>
      </c>
      <c r="AA129" s="137" t="s">
        <v>62</v>
      </c>
      <c r="AB129" s="128">
        <v>0</v>
      </c>
      <c r="AC129" s="122"/>
      <c r="AD129" s="28" t="s">
        <v>430</v>
      </c>
      <c r="AE129" s="21"/>
      <c r="AF129" s="29"/>
      <c r="AG129" s="452"/>
      <c r="AH129" s="21"/>
      <c r="AI129" s="12"/>
      <c r="AJ129" s="2"/>
      <c r="AK129" s="3"/>
    </row>
    <row r="130" spans="1:37" ht="15.75" customHeight="1" x14ac:dyDescent="0.25">
      <c r="A130" s="404"/>
      <c r="B130" s="402"/>
      <c r="C130" s="24" t="s">
        <v>26</v>
      </c>
      <c r="D130" s="396"/>
      <c r="E130" s="396"/>
      <c r="F130" s="398"/>
      <c r="G130" s="437"/>
      <c r="H130" s="402"/>
      <c r="I130" s="396"/>
      <c r="J130" s="396"/>
      <c r="K130" s="396"/>
      <c r="L130" s="396"/>
      <c r="M130" s="8"/>
      <c r="N130" s="25">
        <v>98.56</v>
      </c>
      <c r="O130" s="26">
        <v>98.08</v>
      </c>
      <c r="P130" s="81">
        <v>98.5</v>
      </c>
      <c r="Q130" s="26">
        <v>99.55</v>
      </c>
      <c r="R130" s="26">
        <v>98.79</v>
      </c>
      <c r="S130" s="26">
        <v>99.31</v>
      </c>
      <c r="T130" s="26">
        <v>93.38</v>
      </c>
      <c r="U130" s="26">
        <v>61.36</v>
      </c>
      <c r="V130" s="120">
        <v>20.32</v>
      </c>
      <c r="W130" s="126">
        <v>72.290000000000006</v>
      </c>
      <c r="X130" s="10">
        <v>72.510000000000005</v>
      </c>
      <c r="Y130" s="10">
        <v>72.36</v>
      </c>
      <c r="Z130" s="127"/>
      <c r="AA130" s="137" t="s">
        <v>62</v>
      </c>
      <c r="AB130" s="128">
        <v>0</v>
      </c>
      <c r="AC130" s="122"/>
      <c r="AD130" s="28"/>
      <c r="AE130" s="21"/>
      <c r="AF130" s="29"/>
      <c r="AG130" s="452"/>
      <c r="AH130" s="21"/>
      <c r="AI130" s="12"/>
      <c r="AJ130" s="2"/>
      <c r="AK130" s="3"/>
    </row>
    <row r="131" spans="1:37" ht="15.75" customHeight="1" x14ac:dyDescent="0.25">
      <c r="A131" s="13" t="s">
        <v>251</v>
      </c>
      <c r="B131" s="16"/>
      <c r="C131" s="24"/>
      <c r="D131" s="24" t="s">
        <v>482</v>
      </c>
      <c r="E131" s="37">
        <v>26.657</v>
      </c>
      <c r="F131" s="38">
        <v>-85.790999999999997</v>
      </c>
      <c r="G131" s="14" t="s">
        <v>28</v>
      </c>
      <c r="H131" s="16" t="s">
        <v>115</v>
      </c>
      <c r="I131" s="24"/>
      <c r="J131" s="24"/>
      <c r="K131" s="24"/>
      <c r="L131" s="24"/>
      <c r="M131" s="9"/>
      <c r="N131" s="25" t="s">
        <v>116</v>
      </c>
      <c r="O131" s="26" t="s">
        <v>116</v>
      </c>
      <c r="P131" s="26" t="s">
        <v>116</v>
      </c>
      <c r="Q131" s="26" t="s">
        <v>116</v>
      </c>
      <c r="R131" s="26" t="s">
        <v>116</v>
      </c>
      <c r="S131" s="26" t="s">
        <v>116</v>
      </c>
      <c r="T131" s="26" t="s">
        <v>116</v>
      </c>
      <c r="U131" s="26" t="s">
        <v>116</v>
      </c>
      <c r="V131" s="120" t="s">
        <v>116</v>
      </c>
      <c r="W131" s="126" t="s">
        <v>116</v>
      </c>
      <c r="X131" s="10"/>
      <c r="Y131" s="10"/>
      <c r="Z131" s="127"/>
      <c r="AA131" s="137" t="s">
        <v>116</v>
      </c>
      <c r="AB131" s="128"/>
      <c r="AC131" s="122">
        <v>0</v>
      </c>
      <c r="AD131" s="28"/>
      <c r="AE131" s="21"/>
      <c r="AF131" s="29"/>
      <c r="AG131" s="452"/>
      <c r="AH131" s="21"/>
      <c r="AI131" s="12"/>
      <c r="AJ131" s="2"/>
      <c r="AK131" s="3"/>
    </row>
    <row r="132" spans="1:37" ht="15.75" customHeight="1" x14ac:dyDescent="0.25">
      <c r="A132" s="13" t="s">
        <v>252</v>
      </c>
      <c r="B132" s="16"/>
      <c r="C132" s="24"/>
      <c r="D132" s="24" t="s">
        <v>482</v>
      </c>
      <c r="E132" s="37"/>
      <c r="F132" s="38"/>
      <c r="G132" s="14" t="s">
        <v>91</v>
      </c>
      <c r="H132" s="16" t="s">
        <v>115</v>
      </c>
      <c r="I132" s="24"/>
      <c r="J132" s="24"/>
      <c r="K132" s="24"/>
      <c r="L132" s="24"/>
      <c r="M132" s="9"/>
      <c r="N132" s="25" t="s">
        <v>116</v>
      </c>
      <c r="O132" s="26" t="s">
        <v>116</v>
      </c>
      <c r="P132" s="26" t="s">
        <v>116</v>
      </c>
      <c r="Q132" s="26" t="s">
        <v>116</v>
      </c>
      <c r="R132" s="26" t="s">
        <v>116</v>
      </c>
      <c r="S132" s="26" t="s">
        <v>116</v>
      </c>
      <c r="T132" s="26" t="s">
        <v>116</v>
      </c>
      <c r="U132" s="26" t="s">
        <v>116</v>
      </c>
      <c r="V132" s="120" t="s">
        <v>116</v>
      </c>
      <c r="W132" s="126" t="s">
        <v>116</v>
      </c>
      <c r="X132" s="10"/>
      <c r="Y132" s="10"/>
      <c r="Z132" s="127"/>
      <c r="AA132" s="137"/>
      <c r="AB132" s="128"/>
      <c r="AC132" s="122" t="s">
        <v>119</v>
      </c>
      <c r="AD132" s="28"/>
      <c r="AE132" s="21"/>
      <c r="AF132" s="29"/>
      <c r="AG132" s="452"/>
      <c r="AH132" s="21"/>
      <c r="AI132" s="12" t="s">
        <v>65</v>
      </c>
      <c r="AJ132" s="2"/>
      <c r="AK132" s="3"/>
    </row>
    <row r="133" spans="1:37" ht="15.75" customHeight="1" x14ac:dyDescent="0.25">
      <c r="A133" s="13" t="s">
        <v>253</v>
      </c>
      <c r="B133" s="11" t="s">
        <v>254</v>
      </c>
      <c r="C133" s="92"/>
      <c r="D133" s="41" t="s">
        <v>483</v>
      </c>
      <c r="E133" s="52">
        <v>6.81</v>
      </c>
      <c r="F133" s="53">
        <v>-58.168329999999997</v>
      </c>
      <c r="G133" s="14" t="s">
        <v>74</v>
      </c>
      <c r="H133" s="11" t="s">
        <v>484</v>
      </c>
      <c r="I133" s="24"/>
      <c r="J133" s="41"/>
      <c r="K133" s="41"/>
      <c r="L133" s="41"/>
      <c r="M133" s="17"/>
      <c r="N133" s="25" t="s">
        <v>116</v>
      </c>
      <c r="O133" s="26" t="s">
        <v>116</v>
      </c>
      <c r="P133" s="26" t="s">
        <v>116</v>
      </c>
      <c r="Q133" s="26" t="s">
        <v>116</v>
      </c>
      <c r="R133" s="26" t="s">
        <v>116</v>
      </c>
      <c r="S133" s="26" t="s">
        <v>116</v>
      </c>
      <c r="T133" s="26" t="s">
        <v>116</v>
      </c>
      <c r="U133" s="26" t="s">
        <v>116</v>
      </c>
      <c r="V133" s="120" t="s">
        <v>116</v>
      </c>
      <c r="W133" s="126" t="s">
        <v>116</v>
      </c>
      <c r="X133" s="10"/>
      <c r="Y133" s="10"/>
      <c r="Z133" s="127"/>
      <c r="AA133" s="137"/>
      <c r="AB133" s="128"/>
      <c r="AC133" s="122"/>
      <c r="AD133" s="28"/>
      <c r="AE133" s="21"/>
      <c r="AF133" s="29"/>
      <c r="AG133" s="452"/>
      <c r="AH133" s="21"/>
      <c r="AI133" s="12"/>
      <c r="AJ133" s="2"/>
      <c r="AK133" s="3"/>
    </row>
    <row r="134" spans="1:37" ht="15.75" customHeight="1" x14ac:dyDescent="0.25">
      <c r="A134" s="13" t="s">
        <v>255</v>
      </c>
      <c r="B134" s="11"/>
      <c r="C134" s="24"/>
      <c r="D134" s="41" t="s">
        <v>483</v>
      </c>
      <c r="E134" s="42">
        <v>6.766667</v>
      </c>
      <c r="F134" s="43">
        <v>-58.166666999999997</v>
      </c>
      <c r="G134" s="14" t="s">
        <v>74</v>
      </c>
      <c r="H134" s="11" t="s">
        <v>485</v>
      </c>
      <c r="I134" s="24" t="s">
        <v>486</v>
      </c>
      <c r="J134" s="41"/>
      <c r="K134" s="41"/>
      <c r="L134" s="41"/>
      <c r="M134" s="17"/>
      <c r="N134" s="25" t="s">
        <v>116</v>
      </c>
      <c r="O134" s="26" t="s">
        <v>116</v>
      </c>
      <c r="P134" s="26" t="s">
        <v>116</v>
      </c>
      <c r="Q134" s="26" t="s">
        <v>116</v>
      </c>
      <c r="R134" s="26" t="s">
        <v>116</v>
      </c>
      <c r="S134" s="26" t="s">
        <v>116</v>
      </c>
      <c r="T134" s="26" t="s">
        <v>116</v>
      </c>
      <c r="U134" s="26" t="s">
        <v>116</v>
      </c>
      <c r="V134" s="120" t="s">
        <v>116</v>
      </c>
      <c r="W134" s="126" t="s">
        <v>116</v>
      </c>
      <c r="X134" s="10"/>
      <c r="Y134" s="10"/>
      <c r="Z134" s="127"/>
      <c r="AA134" s="137"/>
      <c r="AB134" s="128"/>
      <c r="AC134" s="122"/>
      <c r="AD134" s="28"/>
      <c r="AE134" s="21"/>
      <c r="AF134" s="29"/>
      <c r="AG134" s="452"/>
      <c r="AH134" s="21"/>
      <c r="AI134" s="12"/>
      <c r="AJ134" s="2"/>
      <c r="AK134" s="3"/>
    </row>
    <row r="135" spans="1:37" ht="26.25" customHeight="1" x14ac:dyDescent="0.25">
      <c r="A135" s="13" t="s">
        <v>256</v>
      </c>
      <c r="B135" s="16"/>
      <c r="C135" s="24"/>
      <c r="D135" s="24" t="s">
        <v>483</v>
      </c>
      <c r="E135" s="93" t="s">
        <v>487</v>
      </c>
      <c r="F135" s="35">
        <v>-57.533329999999999</v>
      </c>
      <c r="G135" s="14" t="s">
        <v>64</v>
      </c>
      <c r="H135" s="16" t="s">
        <v>488</v>
      </c>
      <c r="I135" s="24" t="s">
        <v>489</v>
      </c>
      <c r="J135" s="24"/>
      <c r="K135" s="24"/>
      <c r="L135" s="24"/>
      <c r="M135" s="9"/>
      <c r="N135" s="25" t="s">
        <v>116</v>
      </c>
      <c r="O135" s="26" t="s">
        <v>116</v>
      </c>
      <c r="P135" s="26" t="s">
        <v>116</v>
      </c>
      <c r="Q135" s="26" t="s">
        <v>116</v>
      </c>
      <c r="R135" s="26" t="s">
        <v>116</v>
      </c>
      <c r="S135" s="26" t="s">
        <v>116</v>
      </c>
      <c r="T135" s="26" t="s">
        <v>116</v>
      </c>
      <c r="U135" s="26" t="s">
        <v>116</v>
      </c>
      <c r="V135" s="120" t="s">
        <v>116</v>
      </c>
      <c r="W135" s="126" t="s">
        <v>116</v>
      </c>
      <c r="X135" s="10"/>
      <c r="Y135" s="10"/>
      <c r="Z135" s="127"/>
      <c r="AA135" s="137"/>
      <c r="AB135" s="128"/>
      <c r="AC135" s="122"/>
      <c r="AD135" s="28"/>
      <c r="AE135" s="21"/>
      <c r="AF135" s="29"/>
      <c r="AG135" s="452"/>
      <c r="AH135" s="21"/>
      <c r="AI135" s="12"/>
      <c r="AJ135" s="2"/>
      <c r="AK135" s="3"/>
    </row>
    <row r="136" spans="1:37" ht="15.75" customHeight="1" x14ac:dyDescent="0.25">
      <c r="A136" s="13" t="s">
        <v>257</v>
      </c>
      <c r="B136" s="11"/>
      <c r="C136" s="24"/>
      <c r="D136" s="41" t="s">
        <v>483</v>
      </c>
      <c r="E136" s="94" t="s">
        <v>490</v>
      </c>
      <c r="F136" s="43">
        <v>-58.416670000000003</v>
      </c>
      <c r="G136" s="14" t="s">
        <v>258</v>
      </c>
      <c r="H136" s="11" t="s">
        <v>488</v>
      </c>
      <c r="I136" s="24"/>
      <c r="J136" s="41"/>
      <c r="K136" s="41"/>
      <c r="L136" s="41"/>
      <c r="M136" s="17"/>
      <c r="N136" s="25" t="s">
        <v>116</v>
      </c>
      <c r="O136" s="26" t="s">
        <v>116</v>
      </c>
      <c r="P136" s="26" t="s">
        <v>116</v>
      </c>
      <c r="Q136" s="26" t="s">
        <v>116</v>
      </c>
      <c r="R136" s="26" t="s">
        <v>116</v>
      </c>
      <c r="S136" s="26" t="s">
        <v>116</v>
      </c>
      <c r="T136" s="26" t="s">
        <v>116</v>
      </c>
      <c r="U136" s="26" t="s">
        <v>116</v>
      </c>
      <c r="V136" s="120" t="s">
        <v>116</v>
      </c>
      <c r="W136" s="126" t="s">
        <v>116</v>
      </c>
      <c r="X136" s="10"/>
      <c r="Y136" s="10"/>
      <c r="Z136" s="127"/>
      <c r="AA136" s="137"/>
      <c r="AB136" s="128"/>
      <c r="AC136" s="122"/>
      <c r="AD136" s="28"/>
      <c r="AE136" s="21"/>
      <c r="AF136" s="29"/>
      <c r="AG136" s="452"/>
      <c r="AH136" s="21"/>
      <c r="AI136" s="12"/>
      <c r="AJ136" s="2"/>
      <c r="AK136" s="3"/>
    </row>
    <row r="137" spans="1:37" ht="15.75" customHeight="1" x14ac:dyDescent="0.25">
      <c r="A137" s="403" t="s">
        <v>259</v>
      </c>
      <c r="B137" s="401" t="s">
        <v>260</v>
      </c>
      <c r="C137" s="24" t="s">
        <v>126</v>
      </c>
      <c r="D137" s="395" t="s">
        <v>491</v>
      </c>
      <c r="E137" s="410">
        <v>19.7593</v>
      </c>
      <c r="F137" s="397">
        <v>-72.193299999999994</v>
      </c>
      <c r="G137" s="399" t="s">
        <v>64</v>
      </c>
      <c r="H137" s="401" t="s">
        <v>492</v>
      </c>
      <c r="I137" s="395" t="s">
        <v>493</v>
      </c>
      <c r="J137" s="395"/>
      <c r="K137" s="426" t="s">
        <v>494</v>
      </c>
      <c r="L137" s="426">
        <v>5</v>
      </c>
      <c r="M137" s="17">
        <v>1</v>
      </c>
      <c r="N137" s="25">
        <v>99.05</v>
      </c>
      <c r="O137" s="26">
        <v>97.83</v>
      </c>
      <c r="P137" s="26">
        <v>98.41</v>
      </c>
      <c r="Q137" s="26" t="s">
        <v>62</v>
      </c>
      <c r="R137" s="26" t="s">
        <v>62</v>
      </c>
      <c r="S137" s="26" t="s">
        <v>62</v>
      </c>
      <c r="T137" s="26" t="s">
        <v>62</v>
      </c>
      <c r="U137" s="26" t="s">
        <v>62</v>
      </c>
      <c r="V137" s="120" t="s">
        <v>62</v>
      </c>
      <c r="W137" s="126" t="s">
        <v>62</v>
      </c>
      <c r="X137" s="10">
        <v>0</v>
      </c>
      <c r="Y137" s="10" t="s">
        <v>62</v>
      </c>
      <c r="Z137" s="127">
        <v>0</v>
      </c>
      <c r="AA137" s="137" t="s">
        <v>62</v>
      </c>
      <c r="AB137" s="128">
        <v>0</v>
      </c>
      <c r="AC137" s="122"/>
      <c r="AD137" s="28" t="s">
        <v>67</v>
      </c>
      <c r="AE137" s="21"/>
      <c r="AF137" s="29"/>
      <c r="AG137" s="452"/>
      <c r="AH137" s="21"/>
      <c r="AI137" s="12"/>
      <c r="AJ137" s="2"/>
      <c r="AK137" s="3"/>
    </row>
    <row r="138" spans="1:37" ht="15.75" customHeight="1" x14ac:dyDescent="0.25">
      <c r="A138" s="411"/>
      <c r="B138" s="412"/>
      <c r="C138" s="24" t="s">
        <v>197</v>
      </c>
      <c r="D138" s="413"/>
      <c r="E138" s="413"/>
      <c r="F138" s="416"/>
      <c r="G138" s="431"/>
      <c r="H138" s="412"/>
      <c r="I138" s="413"/>
      <c r="J138" s="413"/>
      <c r="K138" s="413"/>
      <c r="L138" s="413"/>
      <c r="M138" s="17">
        <v>1</v>
      </c>
      <c r="N138" s="25">
        <v>99.69</v>
      </c>
      <c r="O138" s="26">
        <v>98.77</v>
      </c>
      <c r="P138" s="26">
        <v>98.79</v>
      </c>
      <c r="Q138" s="26" t="s">
        <v>62</v>
      </c>
      <c r="R138" s="26" t="s">
        <v>62</v>
      </c>
      <c r="S138" s="26" t="s">
        <v>62</v>
      </c>
      <c r="T138" s="26" t="s">
        <v>62</v>
      </c>
      <c r="U138" s="26" t="s">
        <v>62</v>
      </c>
      <c r="V138" s="120" t="s">
        <v>62</v>
      </c>
      <c r="W138" s="126" t="s">
        <v>62</v>
      </c>
      <c r="X138" s="10">
        <v>0</v>
      </c>
      <c r="Y138" s="10" t="s">
        <v>62</v>
      </c>
      <c r="Z138" s="127">
        <v>0</v>
      </c>
      <c r="AA138" s="137" t="s">
        <v>62</v>
      </c>
      <c r="AB138" s="128">
        <v>0</v>
      </c>
      <c r="AC138" s="122"/>
      <c r="AD138" s="28"/>
      <c r="AE138" s="21"/>
      <c r="AF138" s="29"/>
      <c r="AG138" s="452"/>
      <c r="AH138" s="21"/>
      <c r="AI138" s="12"/>
      <c r="AJ138" s="2"/>
      <c r="AK138" s="3"/>
    </row>
    <row r="139" spans="1:37" ht="15.75" customHeight="1" x14ac:dyDescent="0.25">
      <c r="A139" s="404"/>
      <c r="B139" s="402"/>
      <c r="C139" s="24" t="s">
        <v>35</v>
      </c>
      <c r="D139" s="396"/>
      <c r="E139" s="396"/>
      <c r="F139" s="398"/>
      <c r="G139" s="400"/>
      <c r="H139" s="402"/>
      <c r="I139" s="396"/>
      <c r="J139" s="396"/>
      <c r="K139" s="396"/>
      <c r="L139" s="396"/>
      <c r="M139" s="32">
        <v>5</v>
      </c>
      <c r="N139" s="25">
        <v>99.97</v>
      </c>
      <c r="O139" s="26">
        <v>99.47</v>
      </c>
      <c r="P139" s="26">
        <v>99.19</v>
      </c>
      <c r="Q139" s="26" t="s">
        <v>62</v>
      </c>
      <c r="R139" s="26" t="s">
        <v>62</v>
      </c>
      <c r="S139" s="26" t="s">
        <v>62</v>
      </c>
      <c r="T139" s="26" t="s">
        <v>62</v>
      </c>
      <c r="U139" s="26" t="s">
        <v>62</v>
      </c>
      <c r="V139" s="120" t="s">
        <v>62</v>
      </c>
      <c r="W139" s="126" t="s">
        <v>62</v>
      </c>
      <c r="X139" s="10">
        <v>0</v>
      </c>
      <c r="Y139" s="10" t="s">
        <v>62</v>
      </c>
      <c r="Z139" s="127">
        <v>0</v>
      </c>
      <c r="AA139" s="137" t="s">
        <v>62</v>
      </c>
      <c r="AB139" s="128">
        <v>0</v>
      </c>
      <c r="AC139" s="122"/>
      <c r="AD139" s="28"/>
      <c r="AE139" s="21"/>
      <c r="AF139" s="29"/>
      <c r="AG139" s="452"/>
      <c r="AH139" s="21"/>
      <c r="AI139" s="12"/>
      <c r="AJ139" s="2"/>
      <c r="AK139" s="3"/>
    </row>
    <row r="140" spans="1:37" ht="15.75" customHeight="1" x14ac:dyDescent="0.25">
      <c r="A140" s="403" t="s">
        <v>261</v>
      </c>
      <c r="B140" s="401" t="s">
        <v>262</v>
      </c>
      <c r="C140" s="24" t="s">
        <v>58</v>
      </c>
      <c r="D140" s="395" t="s">
        <v>491</v>
      </c>
      <c r="E140" s="410">
        <v>18.230958000000001</v>
      </c>
      <c r="F140" s="397">
        <v>-72.535387999999998</v>
      </c>
      <c r="G140" s="422" t="s">
        <v>64</v>
      </c>
      <c r="H140" s="401" t="s">
        <v>492</v>
      </c>
      <c r="I140" s="395" t="s">
        <v>495</v>
      </c>
      <c r="J140" s="395"/>
      <c r="K140" s="426" t="s">
        <v>494</v>
      </c>
      <c r="L140" s="426">
        <v>5</v>
      </c>
      <c r="M140" s="39">
        <v>1</v>
      </c>
      <c r="N140" s="25" t="s">
        <v>62</v>
      </c>
      <c r="O140" s="26" t="s">
        <v>62</v>
      </c>
      <c r="P140" s="26" t="s">
        <v>62</v>
      </c>
      <c r="Q140" s="26" t="s">
        <v>62</v>
      </c>
      <c r="R140" s="26" t="s">
        <v>62</v>
      </c>
      <c r="S140" s="26" t="s">
        <v>62</v>
      </c>
      <c r="T140" s="26" t="s">
        <v>62</v>
      </c>
      <c r="U140" s="26" t="s">
        <v>62</v>
      </c>
      <c r="V140" s="120" t="s">
        <v>62</v>
      </c>
      <c r="W140" s="126" t="s">
        <v>62</v>
      </c>
      <c r="X140" s="10">
        <v>0</v>
      </c>
      <c r="Y140" s="10" t="s">
        <v>62</v>
      </c>
      <c r="Z140" s="127"/>
      <c r="AA140" s="137" t="s">
        <v>62</v>
      </c>
      <c r="AB140" s="128"/>
      <c r="AC140" s="122"/>
      <c r="AD140" s="28"/>
      <c r="AE140" s="21"/>
      <c r="AF140" s="29"/>
      <c r="AG140" s="452"/>
      <c r="AH140" s="21"/>
      <c r="AI140" s="493"/>
      <c r="AJ140" s="2"/>
      <c r="AK140" s="3"/>
    </row>
    <row r="141" spans="1:37" ht="15.75" customHeight="1" x14ac:dyDescent="0.25">
      <c r="A141" s="404"/>
      <c r="B141" s="402"/>
      <c r="C141" s="24" t="s">
        <v>26</v>
      </c>
      <c r="D141" s="396"/>
      <c r="E141" s="396"/>
      <c r="F141" s="398"/>
      <c r="G141" s="427"/>
      <c r="H141" s="402"/>
      <c r="I141" s="396"/>
      <c r="J141" s="396"/>
      <c r="K141" s="396"/>
      <c r="L141" s="396"/>
      <c r="M141" s="72"/>
      <c r="N141" s="25" t="s">
        <v>62</v>
      </c>
      <c r="O141" s="26" t="s">
        <v>62</v>
      </c>
      <c r="P141" s="26" t="s">
        <v>62</v>
      </c>
      <c r="Q141" s="26" t="s">
        <v>62</v>
      </c>
      <c r="R141" s="26" t="s">
        <v>62</v>
      </c>
      <c r="S141" s="26" t="s">
        <v>62</v>
      </c>
      <c r="T141" s="26" t="s">
        <v>62</v>
      </c>
      <c r="U141" s="26" t="s">
        <v>62</v>
      </c>
      <c r="V141" s="120" t="s">
        <v>62</v>
      </c>
      <c r="W141" s="126" t="s">
        <v>62</v>
      </c>
      <c r="X141" s="10">
        <v>0</v>
      </c>
      <c r="Y141" s="10" t="s">
        <v>62</v>
      </c>
      <c r="Z141" s="127"/>
      <c r="AA141" s="137" t="s">
        <v>62</v>
      </c>
      <c r="AB141" s="128"/>
      <c r="AC141" s="122"/>
      <c r="AD141" s="28"/>
      <c r="AE141" s="21"/>
      <c r="AF141" s="29"/>
      <c r="AG141" s="452"/>
      <c r="AH141" s="21"/>
      <c r="AI141" s="452"/>
      <c r="AJ141" s="2"/>
      <c r="AK141" s="3"/>
    </row>
    <row r="142" spans="1:37" ht="24" customHeight="1" x14ac:dyDescent="0.25">
      <c r="A142" s="403" t="s">
        <v>263</v>
      </c>
      <c r="B142" s="401" t="s">
        <v>264</v>
      </c>
      <c r="C142" s="24" t="s">
        <v>58</v>
      </c>
      <c r="D142" s="395" t="s">
        <v>491</v>
      </c>
      <c r="E142" s="410">
        <v>18.534471</v>
      </c>
      <c r="F142" s="397">
        <v>-72.380043999999998</v>
      </c>
      <c r="G142" s="519" t="s">
        <v>64</v>
      </c>
      <c r="H142" s="401" t="s">
        <v>492</v>
      </c>
      <c r="I142" s="438" t="s">
        <v>496</v>
      </c>
      <c r="J142" s="395">
        <v>209</v>
      </c>
      <c r="K142" s="395" t="s">
        <v>494</v>
      </c>
      <c r="L142" s="395">
        <v>5</v>
      </c>
      <c r="M142" s="18">
        <v>1</v>
      </c>
      <c r="N142" s="25" t="s">
        <v>62</v>
      </c>
      <c r="O142" s="26" t="s">
        <v>62</v>
      </c>
      <c r="P142" s="26" t="s">
        <v>62</v>
      </c>
      <c r="Q142" s="26" t="s">
        <v>62</v>
      </c>
      <c r="R142" s="26" t="s">
        <v>62</v>
      </c>
      <c r="S142" s="26" t="s">
        <v>62</v>
      </c>
      <c r="T142" s="26" t="s">
        <v>62</v>
      </c>
      <c r="U142" s="26" t="s">
        <v>62</v>
      </c>
      <c r="V142" s="120" t="s">
        <v>62</v>
      </c>
      <c r="W142" s="126" t="s">
        <v>62</v>
      </c>
      <c r="X142" s="10">
        <v>0</v>
      </c>
      <c r="Y142" s="10" t="s">
        <v>62</v>
      </c>
      <c r="Z142" s="127">
        <v>0</v>
      </c>
      <c r="AA142" s="137" t="s">
        <v>62</v>
      </c>
      <c r="AB142" s="128">
        <v>0</v>
      </c>
      <c r="AC142" s="122"/>
      <c r="AD142" s="28" t="s">
        <v>430</v>
      </c>
      <c r="AE142" s="21"/>
      <c r="AF142" s="29"/>
      <c r="AG142" s="452"/>
      <c r="AH142" s="486">
        <v>97</v>
      </c>
      <c r="AI142" s="493" t="s">
        <v>497</v>
      </c>
      <c r="AJ142" s="2"/>
      <c r="AK142" s="3"/>
    </row>
    <row r="143" spans="1:37" ht="21" customHeight="1" x14ac:dyDescent="0.25">
      <c r="A143" s="404"/>
      <c r="B143" s="402"/>
      <c r="C143" s="24" t="s">
        <v>26</v>
      </c>
      <c r="D143" s="396"/>
      <c r="E143" s="396"/>
      <c r="F143" s="398"/>
      <c r="G143" s="520"/>
      <c r="H143" s="402"/>
      <c r="I143" s="396"/>
      <c r="J143" s="396"/>
      <c r="K143" s="396"/>
      <c r="L143" s="396"/>
      <c r="M143" s="8"/>
      <c r="N143" s="25" t="s">
        <v>62</v>
      </c>
      <c r="O143" s="26" t="s">
        <v>62</v>
      </c>
      <c r="P143" s="26" t="s">
        <v>62</v>
      </c>
      <c r="Q143" s="26" t="s">
        <v>62</v>
      </c>
      <c r="R143" s="26" t="s">
        <v>62</v>
      </c>
      <c r="S143" s="26" t="s">
        <v>62</v>
      </c>
      <c r="T143" s="26" t="s">
        <v>62</v>
      </c>
      <c r="U143" s="26" t="s">
        <v>62</v>
      </c>
      <c r="V143" s="120" t="s">
        <v>62</v>
      </c>
      <c r="W143" s="126" t="s">
        <v>62</v>
      </c>
      <c r="X143" s="10">
        <v>0</v>
      </c>
      <c r="Y143" s="10" t="s">
        <v>62</v>
      </c>
      <c r="Z143" s="127">
        <v>0</v>
      </c>
      <c r="AA143" s="137" t="s">
        <v>62</v>
      </c>
      <c r="AB143" s="128">
        <v>0</v>
      </c>
      <c r="AC143" s="122"/>
      <c r="AD143" s="28"/>
      <c r="AE143" s="21"/>
      <c r="AF143" s="29"/>
      <c r="AG143" s="452"/>
      <c r="AH143" s="452"/>
      <c r="AI143" s="452"/>
      <c r="AJ143" s="2"/>
      <c r="AK143" s="3"/>
    </row>
    <row r="144" spans="1:37" ht="15.75" customHeight="1" x14ac:dyDescent="0.25">
      <c r="A144" s="13" t="s">
        <v>269</v>
      </c>
      <c r="B144" s="16"/>
      <c r="C144" s="24"/>
      <c r="D144" s="24" t="s">
        <v>491</v>
      </c>
      <c r="E144" s="34">
        <v>19.45</v>
      </c>
      <c r="F144" s="35">
        <v>-72.069999999999993</v>
      </c>
      <c r="G144" s="231" t="s">
        <v>270</v>
      </c>
      <c r="H144" s="16" t="s">
        <v>498</v>
      </c>
      <c r="I144" s="24"/>
      <c r="J144" s="24"/>
      <c r="K144" s="24"/>
      <c r="L144" s="24"/>
      <c r="M144" s="9"/>
      <c r="N144" s="25" t="s">
        <v>116</v>
      </c>
      <c r="O144" s="26" t="s">
        <v>116</v>
      </c>
      <c r="P144" s="26" t="s">
        <v>116</v>
      </c>
      <c r="Q144" s="26" t="s">
        <v>116</v>
      </c>
      <c r="R144" s="26" t="s">
        <v>116</v>
      </c>
      <c r="S144" s="26" t="s">
        <v>116</v>
      </c>
      <c r="T144" s="26" t="s">
        <v>116</v>
      </c>
      <c r="U144" s="26" t="s">
        <v>116</v>
      </c>
      <c r="V144" s="120" t="s">
        <v>116</v>
      </c>
      <c r="W144" s="126" t="s">
        <v>116</v>
      </c>
      <c r="X144" s="126" t="s">
        <v>116</v>
      </c>
      <c r="Y144" s="126" t="s">
        <v>116</v>
      </c>
      <c r="Z144" s="126" t="s">
        <v>116</v>
      </c>
      <c r="AA144" s="126" t="s">
        <v>116</v>
      </c>
      <c r="AB144" s="126" t="s">
        <v>116</v>
      </c>
      <c r="AC144" s="122"/>
      <c r="AD144" s="28"/>
      <c r="AE144" s="21"/>
      <c r="AF144" s="29"/>
      <c r="AG144" s="452"/>
      <c r="AH144" s="21"/>
      <c r="AI144" s="12"/>
      <c r="AJ144" s="2"/>
      <c r="AK144" s="3"/>
    </row>
    <row r="145" spans="1:37" ht="15.75" customHeight="1" x14ac:dyDescent="0.25">
      <c r="A145" s="13" t="s">
        <v>648</v>
      </c>
      <c r="B145" s="16"/>
      <c r="C145" s="24"/>
      <c r="D145" s="24" t="s">
        <v>491</v>
      </c>
      <c r="E145" s="34">
        <v>19.079999999999998</v>
      </c>
      <c r="F145" s="35">
        <v>-73.366659999999996</v>
      </c>
      <c r="G145" s="232" t="s">
        <v>270</v>
      </c>
      <c r="H145" s="16" t="s">
        <v>498</v>
      </c>
      <c r="I145" s="24"/>
      <c r="J145" s="24"/>
      <c r="K145" s="24"/>
      <c r="L145" s="24"/>
      <c r="M145" s="9"/>
      <c r="N145" s="25" t="s">
        <v>116</v>
      </c>
      <c r="O145" s="26" t="s">
        <v>116</v>
      </c>
      <c r="P145" s="26" t="s">
        <v>116</v>
      </c>
      <c r="Q145" s="26" t="s">
        <v>116</v>
      </c>
      <c r="R145" s="26" t="s">
        <v>116</v>
      </c>
      <c r="S145" s="26" t="s">
        <v>116</v>
      </c>
      <c r="T145" s="26" t="s">
        <v>116</v>
      </c>
      <c r="U145" s="26" t="s">
        <v>116</v>
      </c>
      <c r="V145" s="120" t="s">
        <v>116</v>
      </c>
      <c r="W145" s="126" t="s">
        <v>116</v>
      </c>
      <c r="X145" s="126" t="s">
        <v>116</v>
      </c>
      <c r="Y145" s="126" t="s">
        <v>116</v>
      </c>
      <c r="Z145" s="126" t="s">
        <v>116</v>
      </c>
      <c r="AA145" s="126" t="s">
        <v>116</v>
      </c>
      <c r="AB145" s="126" t="s">
        <v>116</v>
      </c>
      <c r="AC145" s="122"/>
      <c r="AD145" s="28"/>
      <c r="AE145" s="21"/>
      <c r="AF145" s="29"/>
      <c r="AG145" s="452"/>
      <c r="AH145" s="21"/>
      <c r="AI145" s="12"/>
      <c r="AJ145" s="2"/>
      <c r="AK145" s="3"/>
    </row>
    <row r="146" spans="1:37" ht="15.75" customHeight="1" x14ac:dyDescent="0.25">
      <c r="A146" s="403" t="s">
        <v>272</v>
      </c>
      <c r="B146" s="420" t="s">
        <v>273</v>
      </c>
      <c r="C146" s="24" t="s">
        <v>197</v>
      </c>
      <c r="D146" s="395" t="s">
        <v>491</v>
      </c>
      <c r="E146" s="410">
        <v>18.643000000000001</v>
      </c>
      <c r="F146" s="397">
        <v>-74.11</v>
      </c>
      <c r="G146" s="422" t="s">
        <v>101</v>
      </c>
      <c r="H146" s="424" t="s">
        <v>498</v>
      </c>
      <c r="I146" s="395" t="s">
        <v>499</v>
      </c>
      <c r="J146" s="395"/>
      <c r="K146" s="395" t="s">
        <v>494</v>
      </c>
      <c r="L146" s="395">
        <v>5</v>
      </c>
      <c r="M146" s="508">
        <v>1</v>
      </c>
      <c r="N146" s="25"/>
      <c r="O146" s="26"/>
      <c r="P146" s="26"/>
      <c r="Q146" s="26"/>
      <c r="R146" s="26"/>
      <c r="S146" s="26"/>
      <c r="T146" s="26"/>
      <c r="U146" s="26"/>
      <c r="V146" s="120"/>
      <c r="W146" s="126" t="s">
        <v>62</v>
      </c>
      <c r="X146" s="126" t="s">
        <v>62</v>
      </c>
      <c r="Y146" s="126" t="s">
        <v>62</v>
      </c>
      <c r="Z146" s="126" t="s">
        <v>62</v>
      </c>
      <c r="AA146" s="126" t="s">
        <v>62</v>
      </c>
      <c r="AB146" s="126" t="s">
        <v>62</v>
      </c>
      <c r="AC146" s="122"/>
      <c r="AD146" s="28"/>
      <c r="AE146" s="21"/>
      <c r="AF146" s="29"/>
      <c r="AG146" s="452"/>
      <c r="AH146" s="21"/>
      <c r="AI146" s="493" t="s">
        <v>274</v>
      </c>
      <c r="AJ146" s="2"/>
      <c r="AK146" s="3"/>
    </row>
    <row r="147" spans="1:37" ht="15.75" customHeight="1" x14ac:dyDescent="0.25">
      <c r="A147" s="404"/>
      <c r="B147" s="421"/>
      <c r="C147" s="24" t="s">
        <v>26</v>
      </c>
      <c r="D147" s="396"/>
      <c r="E147" s="396"/>
      <c r="F147" s="398"/>
      <c r="G147" s="423"/>
      <c r="H147" s="425"/>
      <c r="I147" s="396"/>
      <c r="J147" s="396"/>
      <c r="K147" s="396"/>
      <c r="L147" s="396"/>
      <c r="M147" s="404"/>
      <c r="N147" s="25"/>
      <c r="O147" s="26"/>
      <c r="P147" s="26"/>
      <c r="Q147" s="26"/>
      <c r="R147" s="26"/>
      <c r="S147" s="26"/>
      <c r="T147" s="26"/>
      <c r="U147" s="26"/>
      <c r="V147" s="120"/>
      <c r="W147" s="126" t="s">
        <v>62</v>
      </c>
      <c r="X147" s="126" t="s">
        <v>62</v>
      </c>
      <c r="Y147" s="126" t="s">
        <v>62</v>
      </c>
      <c r="Z147" s="126" t="s">
        <v>62</v>
      </c>
      <c r="AA147" s="126" t="s">
        <v>62</v>
      </c>
      <c r="AB147" s="126" t="s">
        <v>62</v>
      </c>
      <c r="AC147" s="122"/>
      <c r="AD147" s="28"/>
      <c r="AE147" s="21"/>
      <c r="AF147" s="29"/>
      <c r="AG147" s="452"/>
      <c r="AH147" s="21"/>
      <c r="AI147" s="452"/>
      <c r="AJ147" s="2"/>
      <c r="AK147" s="3"/>
    </row>
    <row r="148" spans="1:37" ht="15.75" customHeight="1" x14ac:dyDescent="0.25">
      <c r="A148" s="403" t="s">
        <v>275</v>
      </c>
      <c r="B148" s="420" t="s">
        <v>276</v>
      </c>
      <c r="C148" s="24" t="s">
        <v>197</v>
      </c>
      <c r="D148" s="395" t="s">
        <v>491</v>
      </c>
      <c r="E148" s="410">
        <v>18.227</v>
      </c>
      <c r="F148" s="397">
        <v>-73.617999999999995</v>
      </c>
      <c r="G148" s="422" t="s">
        <v>101</v>
      </c>
      <c r="H148" s="424" t="s">
        <v>498</v>
      </c>
      <c r="I148" s="395" t="s">
        <v>500</v>
      </c>
      <c r="J148" s="395"/>
      <c r="K148" s="395" t="s">
        <v>494</v>
      </c>
      <c r="L148" s="395">
        <v>5</v>
      </c>
      <c r="M148" s="508">
        <v>1</v>
      </c>
      <c r="N148" s="25" t="s">
        <v>62</v>
      </c>
      <c r="O148" s="26" t="s">
        <v>62</v>
      </c>
      <c r="P148" s="26" t="s">
        <v>62</v>
      </c>
      <c r="Q148" s="26" t="s">
        <v>62</v>
      </c>
      <c r="R148" s="26" t="s">
        <v>62</v>
      </c>
      <c r="S148" s="26" t="s">
        <v>62</v>
      </c>
      <c r="T148" s="26" t="s">
        <v>62</v>
      </c>
      <c r="U148" s="26" t="s">
        <v>62</v>
      </c>
      <c r="V148" s="120" t="s">
        <v>62</v>
      </c>
      <c r="W148" s="126" t="s">
        <v>62</v>
      </c>
      <c r="X148" s="126" t="s">
        <v>62</v>
      </c>
      <c r="Y148" s="126" t="s">
        <v>62</v>
      </c>
      <c r="Z148" s="126" t="s">
        <v>62</v>
      </c>
      <c r="AA148" s="126" t="s">
        <v>62</v>
      </c>
      <c r="AB148" s="126" t="s">
        <v>62</v>
      </c>
      <c r="AC148" s="122"/>
      <c r="AD148" s="28"/>
      <c r="AE148" s="21"/>
      <c r="AF148" s="29"/>
      <c r="AG148" s="452"/>
      <c r="AH148" s="21"/>
      <c r="AI148" s="493" t="s">
        <v>279</v>
      </c>
      <c r="AJ148" s="2"/>
      <c r="AK148" s="3"/>
    </row>
    <row r="149" spans="1:37" ht="15.75" customHeight="1" x14ac:dyDescent="0.25">
      <c r="A149" s="404"/>
      <c r="B149" s="421"/>
      <c r="C149" s="24" t="s">
        <v>26</v>
      </c>
      <c r="D149" s="396"/>
      <c r="E149" s="396"/>
      <c r="F149" s="398"/>
      <c r="G149" s="423"/>
      <c r="H149" s="425"/>
      <c r="I149" s="396"/>
      <c r="J149" s="396"/>
      <c r="K149" s="396"/>
      <c r="L149" s="396"/>
      <c r="M149" s="404"/>
      <c r="N149" s="25" t="s">
        <v>62</v>
      </c>
      <c r="O149" s="26" t="s">
        <v>62</v>
      </c>
      <c r="P149" s="26" t="s">
        <v>62</v>
      </c>
      <c r="Q149" s="26" t="s">
        <v>62</v>
      </c>
      <c r="R149" s="26" t="s">
        <v>62</v>
      </c>
      <c r="S149" s="26" t="s">
        <v>62</v>
      </c>
      <c r="T149" s="26" t="s">
        <v>62</v>
      </c>
      <c r="U149" s="26" t="s">
        <v>62</v>
      </c>
      <c r="V149" s="120" t="s">
        <v>62</v>
      </c>
      <c r="W149" s="126" t="s">
        <v>62</v>
      </c>
      <c r="X149" s="126" t="s">
        <v>62</v>
      </c>
      <c r="Y149" s="126" t="s">
        <v>62</v>
      </c>
      <c r="Z149" s="126" t="s">
        <v>62</v>
      </c>
      <c r="AA149" s="126" t="s">
        <v>62</v>
      </c>
      <c r="AB149" s="126" t="s">
        <v>62</v>
      </c>
      <c r="AC149" s="122"/>
      <c r="AD149" s="28"/>
      <c r="AE149" s="21"/>
      <c r="AF149" s="29"/>
      <c r="AG149" s="452"/>
      <c r="AH149" s="21"/>
      <c r="AI149" s="452"/>
      <c r="AJ149" s="2"/>
      <c r="AK149" s="3"/>
    </row>
    <row r="150" spans="1:37" ht="15.75" customHeight="1" x14ac:dyDescent="0.25">
      <c r="A150" s="13" t="s">
        <v>281</v>
      </c>
      <c r="B150" s="11"/>
      <c r="C150" s="24"/>
      <c r="D150" s="41" t="s">
        <v>501</v>
      </c>
      <c r="E150" s="42">
        <v>16.45534</v>
      </c>
      <c r="F150" s="43">
        <v>-85.876069999999999</v>
      </c>
      <c r="G150" s="14" t="s">
        <v>74</v>
      </c>
      <c r="H150" s="11" t="s">
        <v>502</v>
      </c>
      <c r="I150" s="24"/>
      <c r="J150" s="41"/>
      <c r="K150" s="41"/>
      <c r="L150" s="41"/>
      <c r="M150" s="17"/>
      <c r="N150" s="25" t="s">
        <v>116</v>
      </c>
      <c r="O150" s="26" t="s">
        <v>116</v>
      </c>
      <c r="P150" s="26" t="s">
        <v>116</v>
      </c>
      <c r="Q150" s="26" t="s">
        <v>116</v>
      </c>
      <c r="R150" s="26" t="s">
        <v>116</v>
      </c>
      <c r="S150" s="26" t="s">
        <v>116</v>
      </c>
      <c r="T150" s="26" t="s">
        <v>116</v>
      </c>
      <c r="U150" s="26" t="s">
        <v>116</v>
      </c>
      <c r="V150" s="120" t="s">
        <v>116</v>
      </c>
      <c r="W150" s="126" t="s">
        <v>116</v>
      </c>
      <c r="X150" s="126" t="s">
        <v>116</v>
      </c>
      <c r="Y150" s="126" t="s">
        <v>116</v>
      </c>
      <c r="Z150" s="126" t="s">
        <v>116</v>
      </c>
      <c r="AA150" s="126" t="s">
        <v>116</v>
      </c>
      <c r="AB150" s="126" t="s">
        <v>116</v>
      </c>
      <c r="AC150" s="122"/>
      <c r="AD150" s="28"/>
      <c r="AE150" s="21"/>
      <c r="AF150" s="29"/>
      <c r="AG150" s="452"/>
      <c r="AH150" s="21"/>
      <c r="AI150" s="12"/>
      <c r="AJ150" s="2"/>
      <c r="AK150" s="3"/>
    </row>
    <row r="151" spans="1:37" ht="15.75" customHeight="1" x14ac:dyDescent="0.25">
      <c r="A151" s="13" t="s">
        <v>282</v>
      </c>
      <c r="B151" s="11"/>
      <c r="C151" s="24"/>
      <c r="D151" s="41" t="s">
        <v>501</v>
      </c>
      <c r="E151" s="42">
        <v>15.777620000000001</v>
      </c>
      <c r="F151" s="43">
        <v>-88.046980000000005</v>
      </c>
      <c r="G151" s="14" t="s">
        <v>74</v>
      </c>
      <c r="H151" s="11" t="s">
        <v>502</v>
      </c>
      <c r="I151" s="24"/>
      <c r="J151" s="41"/>
      <c r="K151" s="41"/>
      <c r="L151" s="41"/>
      <c r="M151" s="17"/>
      <c r="N151" s="25" t="s">
        <v>116</v>
      </c>
      <c r="O151" s="26" t="s">
        <v>116</v>
      </c>
      <c r="P151" s="26" t="s">
        <v>116</v>
      </c>
      <c r="Q151" s="26" t="s">
        <v>116</v>
      </c>
      <c r="R151" s="26" t="s">
        <v>116</v>
      </c>
      <c r="S151" s="26" t="s">
        <v>116</v>
      </c>
      <c r="T151" s="26" t="s">
        <v>116</v>
      </c>
      <c r="U151" s="26" t="s">
        <v>116</v>
      </c>
      <c r="V151" s="120" t="s">
        <v>116</v>
      </c>
      <c r="W151" s="126" t="s">
        <v>116</v>
      </c>
      <c r="X151" s="126" t="s">
        <v>116</v>
      </c>
      <c r="Y151" s="126" t="s">
        <v>116</v>
      </c>
      <c r="Z151" s="126" t="s">
        <v>116</v>
      </c>
      <c r="AA151" s="126" t="s">
        <v>116</v>
      </c>
      <c r="AB151" s="126" t="s">
        <v>116</v>
      </c>
      <c r="AC151" s="122"/>
      <c r="AD151" s="28"/>
      <c r="AE151" s="21"/>
      <c r="AF151" s="29"/>
      <c r="AG151" s="452"/>
      <c r="AH151" s="21"/>
      <c r="AI151" s="12"/>
      <c r="AJ151" s="2"/>
      <c r="AK151" s="3"/>
    </row>
    <row r="152" spans="1:37" ht="15.75" customHeight="1" x14ac:dyDescent="0.25">
      <c r="A152" s="13" t="s">
        <v>284</v>
      </c>
      <c r="B152" s="16" t="s">
        <v>285</v>
      </c>
      <c r="C152" s="24" t="s">
        <v>58</v>
      </c>
      <c r="D152" s="24" t="s">
        <v>501</v>
      </c>
      <c r="E152" s="34">
        <v>15.84334</v>
      </c>
      <c r="F152" s="35">
        <v>-87.958669999999998</v>
      </c>
      <c r="G152" s="14" t="s">
        <v>28</v>
      </c>
      <c r="H152" s="16" t="s">
        <v>502</v>
      </c>
      <c r="I152" s="95" t="s">
        <v>503</v>
      </c>
      <c r="J152" s="95"/>
      <c r="K152" s="24" t="s">
        <v>504</v>
      </c>
      <c r="L152" s="24">
        <v>60</v>
      </c>
      <c r="M152" s="9">
        <v>10</v>
      </c>
      <c r="N152" s="25">
        <v>91.42</v>
      </c>
      <c r="O152" s="26">
        <v>91.07</v>
      </c>
      <c r="P152" s="26">
        <v>94.38</v>
      </c>
      <c r="Q152" s="26">
        <v>96.71</v>
      </c>
      <c r="R152" s="26">
        <v>96.19</v>
      </c>
      <c r="S152" s="26">
        <v>96.3</v>
      </c>
      <c r="T152" s="26">
        <v>96.89</v>
      </c>
      <c r="U152" s="26">
        <v>84.5</v>
      </c>
      <c r="V152" s="120">
        <v>81.569999999999993</v>
      </c>
      <c r="W152" s="126">
        <v>69.91</v>
      </c>
      <c r="X152" s="10">
        <v>68.010000000000005</v>
      </c>
      <c r="Y152" s="10">
        <v>17.34</v>
      </c>
      <c r="Z152" s="127">
        <v>17.239999999999998</v>
      </c>
      <c r="AA152" s="137">
        <v>1.75</v>
      </c>
      <c r="AB152" s="128">
        <v>1.7470000000000001</v>
      </c>
      <c r="AC152" s="122"/>
      <c r="AD152" s="28" t="s">
        <v>67</v>
      </c>
      <c r="AE152" s="21"/>
      <c r="AF152" s="29"/>
      <c r="AG152" s="452"/>
      <c r="AH152" s="21"/>
      <c r="AI152" s="12"/>
      <c r="AJ152" s="2"/>
      <c r="AK152" s="3"/>
    </row>
    <row r="153" spans="1:37" ht="15.75" customHeight="1" x14ac:dyDescent="0.25">
      <c r="A153" s="13" t="s">
        <v>286</v>
      </c>
      <c r="B153" s="11"/>
      <c r="C153" s="24"/>
      <c r="D153" s="41" t="s">
        <v>501</v>
      </c>
      <c r="E153" s="42">
        <v>15.92305</v>
      </c>
      <c r="F153" s="43">
        <v>-85.950789999999998</v>
      </c>
      <c r="G153" s="14" t="s">
        <v>74</v>
      </c>
      <c r="H153" s="11" t="s">
        <v>502</v>
      </c>
      <c r="I153" s="95" t="s">
        <v>505</v>
      </c>
      <c r="J153" s="96"/>
      <c r="K153" s="41"/>
      <c r="L153" s="41"/>
      <c r="M153" s="17"/>
      <c r="N153" s="25" t="s">
        <v>116</v>
      </c>
      <c r="O153" s="26" t="s">
        <v>116</v>
      </c>
      <c r="P153" s="26" t="s">
        <v>116</v>
      </c>
      <c r="Q153" s="26" t="s">
        <v>116</v>
      </c>
      <c r="R153" s="26" t="s">
        <v>116</v>
      </c>
      <c r="S153" s="26" t="s">
        <v>116</v>
      </c>
      <c r="T153" s="26" t="s">
        <v>116</v>
      </c>
      <c r="U153" s="26" t="s">
        <v>116</v>
      </c>
      <c r="V153" s="120" t="s">
        <v>116</v>
      </c>
      <c r="W153" s="126" t="s">
        <v>625</v>
      </c>
      <c r="X153" s="126" t="s">
        <v>625</v>
      </c>
      <c r="Y153" s="126" t="s">
        <v>625</v>
      </c>
      <c r="Z153" s="126" t="s">
        <v>625</v>
      </c>
      <c r="AA153" s="126" t="s">
        <v>625</v>
      </c>
      <c r="AB153" s="126" t="s">
        <v>625</v>
      </c>
      <c r="AC153" s="122"/>
      <c r="AD153" s="28"/>
      <c r="AE153" s="21"/>
      <c r="AF153" s="29"/>
      <c r="AG153" s="452"/>
      <c r="AH153" s="21"/>
      <c r="AI153" s="12"/>
      <c r="AJ153" s="2"/>
      <c r="AK153" s="3"/>
    </row>
    <row r="154" spans="1:37" ht="15.75" customHeight="1" x14ac:dyDescent="0.25">
      <c r="A154" s="13" t="s">
        <v>287</v>
      </c>
      <c r="B154" s="11"/>
      <c r="C154" s="24"/>
      <c r="D154" s="41" t="s">
        <v>501</v>
      </c>
      <c r="E154" s="42">
        <v>16.33333</v>
      </c>
      <c r="F154" s="43">
        <v>-87.45</v>
      </c>
      <c r="G154" s="14" t="s">
        <v>74</v>
      </c>
      <c r="H154" s="11" t="s">
        <v>502</v>
      </c>
      <c r="I154" s="95" t="s">
        <v>506</v>
      </c>
      <c r="J154" s="96"/>
      <c r="K154" s="41"/>
      <c r="L154" s="41"/>
      <c r="M154" s="17"/>
      <c r="N154" s="25" t="s">
        <v>116</v>
      </c>
      <c r="O154" s="26" t="s">
        <v>116</v>
      </c>
      <c r="P154" s="26" t="s">
        <v>116</v>
      </c>
      <c r="Q154" s="26" t="s">
        <v>116</v>
      </c>
      <c r="R154" s="26" t="s">
        <v>116</v>
      </c>
      <c r="S154" s="26" t="s">
        <v>116</v>
      </c>
      <c r="T154" s="26" t="s">
        <v>116</v>
      </c>
      <c r="U154" s="26" t="s">
        <v>116</v>
      </c>
      <c r="V154" s="120" t="s">
        <v>116</v>
      </c>
      <c r="W154" s="126" t="s">
        <v>625</v>
      </c>
      <c r="X154" s="126" t="s">
        <v>625</v>
      </c>
      <c r="Y154" s="126" t="s">
        <v>625</v>
      </c>
      <c r="Z154" s="126" t="s">
        <v>625</v>
      </c>
      <c r="AA154" s="126" t="s">
        <v>625</v>
      </c>
      <c r="AB154" s="126" t="s">
        <v>625</v>
      </c>
      <c r="AC154" s="122"/>
      <c r="AD154" s="28"/>
      <c r="AE154" s="21"/>
      <c r="AF154" s="29"/>
      <c r="AG154" s="452"/>
      <c r="AH154" s="21"/>
      <c r="AI154" s="12"/>
      <c r="AJ154" s="2"/>
      <c r="AK154" s="3"/>
    </row>
    <row r="155" spans="1:37" ht="15.75" customHeight="1" x14ac:dyDescent="0.25">
      <c r="A155" s="13" t="s">
        <v>288</v>
      </c>
      <c r="B155" s="11" t="s">
        <v>289</v>
      </c>
      <c r="C155" s="24" t="s">
        <v>58</v>
      </c>
      <c r="D155" s="41" t="s">
        <v>501</v>
      </c>
      <c r="E155" s="52">
        <v>16.34552</v>
      </c>
      <c r="F155" s="53">
        <v>-86.540369999999996</v>
      </c>
      <c r="G155" s="14" t="s">
        <v>28</v>
      </c>
      <c r="H155" s="11" t="s">
        <v>502</v>
      </c>
      <c r="I155" s="95" t="s">
        <v>507</v>
      </c>
      <c r="J155" s="96"/>
      <c r="K155" s="41" t="s">
        <v>504</v>
      </c>
      <c r="L155" s="41">
        <v>60</v>
      </c>
      <c r="M155" s="17">
        <v>10</v>
      </c>
      <c r="N155" s="25">
        <v>85.91</v>
      </c>
      <c r="O155" s="26">
        <v>91.96</v>
      </c>
      <c r="P155" s="26">
        <v>94.22</v>
      </c>
      <c r="Q155" s="26">
        <v>97.38</v>
      </c>
      <c r="R155" s="26">
        <v>96.93</v>
      </c>
      <c r="S155" s="26">
        <v>96</v>
      </c>
      <c r="T155" s="26">
        <v>95.3</v>
      </c>
      <c r="U155" s="26">
        <v>94.62</v>
      </c>
      <c r="V155" s="120">
        <v>97.34</v>
      </c>
      <c r="W155" s="126">
        <v>98.14</v>
      </c>
      <c r="X155" s="10">
        <v>98.65</v>
      </c>
      <c r="Y155" s="10">
        <v>96.67</v>
      </c>
      <c r="Z155" s="127">
        <v>95.55</v>
      </c>
      <c r="AA155" s="137">
        <v>89.54</v>
      </c>
      <c r="AB155" s="128">
        <v>89.27</v>
      </c>
      <c r="AC155" s="122"/>
      <c r="AD155" s="28" t="s">
        <v>430</v>
      </c>
      <c r="AE155" s="21"/>
      <c r="AF155" s="29"/>
      <c r="AG155" s="452"/>
      <c r="AH155" s="21"/>
      <c r="AI155" s="12"/>
      <c r="AJ155" s="2"/>
      <c r="AK155" s="3"/>
    </row>
    <row r="156" spans="1:37" ht="15.75" customHeight="1" x14ac:dyDescent="0.25">
      <c r="A156" s="13" t="s">
        <v>290</v>
      </c>
      <c r="B156" s="11" t="s">
        <v>291</v>
      </c>
      <c r="C156" s="24" t="s">
        <v>58</v>
      </c>
      <c r="D156" s="41" t="s">
        <v>501</v>
      </c>
      <c r="E156" s="42">
        <v>15.784140000000001</v>
      </c>
      <c r="F156" s="43">
        <v>-87.453140000000005</v>
      </c>
      <c r="G156" s="14" t="s">
        <v>64</v>
      </c>
      <c r="H156" s="11" t="s">
        <v>502</v>
      </c>
      <c r="I156" s="95" t="s">
        <v>508</v>
      </c>
      <c r="J156" s="96"/>
      <c r="K156" s="41" t="s">
        <v>504</v>
      </c>
      <c r="L156" s="41">
        <v>60</v>
      </c>
      <c r="M156" s="17">
        <v>10</v>
      </c>
      <c r="N156" s="25" t="s">
        <v>62</v>
      </c>
      <c r="O156" s="26" t="s">
        <v>62</v>
      </c>
      <c r="P156" s="26" t="s">
        <v>62</v>
      </c>
      <c r="Q156" s="26" t="s">
        <v>62</v>
      </c>
      <c r="R156" s="26" t="s">
        <v>62</v>
      </c>
      <c r="S156" s="26" t="s">
        <v>62</v>
      </c>
      <c r="T156" s="26" t="s">
        <v>62</v>
      </c>
      <c r="U156" s="26" t="s">
        <v>116</v>
      </c>
      <c r="V156" s="120" t="s">
        <v>62</v>
      </c>
      <c r="W156" s="126" t="s">
        <v>62</v>
      </c>
      <c r="X156" s="126" t="s">
        <v>62</v>
      </c>
      <c r="Y156" s="126" t="s">
        <v>62</v>
      </c>
      <c r="Z156" s="126" t="s">
        <v>62</v>
      </c>
      <c r="AA156" s="126" t="s">
        <v>62</v>
      </c>
      <c r="AB156" s="126" t="s">
        <v>62</v>
      </c>
      <c r="AC156" s="122"/>
      <c r="AD156" s="28"/>
      <c r="AE156" s="21"/>
      <c r="AF156" s="29"/>
      <c r="AG156" s="452"/>
      <c r="AH156" s="21"/>
      <c r="AI156" s="12"/>
      <c r="AJ156" s="2"/>
      <c r="AK156" s="3"/>
    </row>
    <row r="157" spans="1:37" ht="32.25" customHeight="1" x14ac:dyDescent="0.25">
      <c r="A157" s="13" t="s">
        <v>292</v>
      </c>
      <c r="B157" s="11" t="s">
        <v>293</v>
      </c>
      <c r="C157" s="24" t="s">
        <v>197</v>
      </c>
      <c r="D157" s="41" t="s">
        <v>501</v>
      </c>
      <c r="E157" s="42">
        <v>16.09571</v>
      </c>
      <c r="F157" s="43">
        <v>-86.894679999999994</v>
      </c>
      <c r="G157" s="14" t="s">
        <v>64</v>
      </c>
      <c r="H157" s="11" t="s">
        <v>502</v>
      </c>
      <c r="I157" s="24" t="s">
        <v>509</v>
      </c>
      <c r="J157" s="41"/>
      <c r="K157" s="41" t="s">
        <v>510</v>
      </c>
      <c r="L157" s="41">
        <v>60</v>
      </c>
      <c r="M157" s="17">
        <v>10</v>
      </c>
      <c r="N157" s="25" t="s">
        <v>116</v>
      </c>
      <c r="O157" s="26" t="s">
        <v>116</v>
      </c>
      <c r="P157" s="26" t="s">
        <v>116</v>
      </c>
      <c r="Q157" s="26" t="s">
        <v>116</v>
      </c>
      <c r="R157" s="26" t="s">
        <v>116</v>
      </c>
      <c r="S157" s="26" t="s">
        <v>116</v>
      </c>
      <c r="T157" s="26" t="s">
        <v>116</v>
      </c>
      <c r="U157" s="26" t="s">
        <v>116</v>
      </c>
      <c r="V157" s="120" t="s">
        <v>62</v>
      </c>
      <c r="W157" s="126" t="s">
        <v>62</v>
      </c>
      <c r="X157" s="126" t="s">
        <v>62</v>
      </c>
      <c r="Y157" s="126" t="s">
        <v>62</v>
      </c>
      <c r="Z157" s="126" t="s">
        <v>62</v>
      </c>
      <c r="AA157" s="126" t="s">
        <v>62</v>
      </c>
      <c r="AB157" s="126" t="s">
        <v>62</v>
      </c>
      <c r="AC157" s="122"/>
      <c r="AD157" s="28"/>
      <c r="AE157" s="21"/>
      <c r="AF157" s="29"/>
      <c r="AG157" s="452"/>
      <c r="AH157" s="21"/>
      <c r="AI157" s="12" t="s">
        <v>294</v>
      </c>
      <c r="AJ157" s="2"/>
      <c r="AK157" s="3"/>
    </row>
    <row r="158" spans="1:37" ht="15.75" customHeight="1" x14ac:dyDescent="0.25">
      <c r="A158" s="13" t="s">
        <v>295</v>
      </c>
      <c r="B158" s="11" t="s">
        <v>296</v>
      </c>
      <c r="C158" s="24" t="s">
        <v>58</v>
      </c>
      <c r="D158" s="41" t="s">
        <v>501</v>
      </c>
      <c r="E158" s="42">
        <v>15.789885</v>
      </c>
      <c r="F158" s="43">
        <v>-86.760384999999999</v>
      </c>
      <c r="G158" s="14" t="s">
        <v>28</v>
      </c>
      <c r="H158" s="11" t="s">
        <v>502</v>
      </c>
      <c r="I158" s="95" t="s">
        <v>511</v>
      </c>
      <c r="J158" s="96"/>
      <c r="K158" s="41" t="s">
        <v>504</v>
      </c>
      <c r="L158" s="41">
        <v>60</v>
      </c>
      <c r="M158" s="17">
        <v>10</v>
      </c>
      <c r="N158" s="25" t="s">
        <v>62</v>
      </c>
      <c r="O158" s="26" t="s">
        <v>62</v>
      </c>
      <c r="P158" s="26" t="s">
        <v>62</v>
      </c>
      <c r="Q158" s="26" t="s">
        <v>62</v>
      </c>
      <c r="R158" s="26" t="s">
        <v>62</v>
      </c>
      <c r="S158" s="26">
        <v>1.39</v>
      </c>
      <c r="T158" s="26" t="s">
        <v>62</v>
      </c>
      <c r="U158" s="26">
        <v>2.5299999999999998</v>
      </c>
      <c r="V158" s="120">
        <v>57.36</v>
      </c>
      <c r="W158" s="126">
        <v>95.61</v>
      </c>
      <c r="X158" s="10">
        <v>94.26</v>
      </c>
      <c r="Y158" s="10">
        <v>96.39</v>
      </c>
      <c r="Z158" s="127">
        <v>93.84</v>
      </c>
      <c r="AA158" s="137">
        <v>95.92</v>
      </c>
      <c r="AB158" s="128">
        <v>96.28</v>
      </c>
      <c r="AC158" s="122"/>
      <c r="AD158" s="28" t="s">
        <v>67</v>
      </c>
      <c r="AE158" s="21"/>
      <c r="AF158" s="29"/>
      <c r="AG158" s="452"/>
      <c r="AH158" s="21"/>
      <c r="AI158" s="12"/>
      <c r="AJ158" s="2"/>
      <c r="AK158" s="3"/>
    </row>
    <row r="159" spans="1:37" ht="15.75" customHeight="1" x14ac:dyDescent="0.25">
      <c r="A159" s="13" t="s">
        <v>298</v>
      </c>
      <c r="B159" s="11"/>
      <c r="C159" s="24"/>
      <c r="D159" s="41" t="s">
        <v>501</v>
      </c>
      <c r="E159" s="42">
        <v>15.95</v>
      </c>
      <c r="F159" s="43">
        <v>-86.5</v>
      </c>
      <c r="G159" s="14" t="s">
        <v>165</v>
      </c>
      <c r="H159" s="11"/>
      <c r="I159" s="24"/>
      <c r="J159" s="41"/>
      <c r="K159" s="41"/>
      <c r="L159" s="41"/>
      <c r="M159" s="17"/>
      <c r="N159" s="25" t="s">
        <v>116</v>
      </c>
      <c r="O159" s="26" t="s">
        <v>116</v>
      </c>
      <c r="P159" s="26" t="s">
        <v>116</v>
      </c>
      <c r="Q159" s="26" t="s">
        <v>116</v>
      </c>
      <c r="R159" s="26" t="s">
        <v>116</v>
      </c>
      <c r="S159" s="26" t="s">
        <v>116</v>
      </c>
      <c r="T159" s="26" t="s">
        <v>116</v>
      </c>
      <c r="U159" s="26" t="s">
        <v>116</v>
      </c>
      <c r="V159" s="120" t="s">
        <v>116</v>
      </c>
      <c r="W159" s="126" t="s">
        <v>116</v>
      </c>
      <c r="X159" s="126" t="s">
        <v>116</v>
      </c>
      <c r="Y159" s="126" t="s">
        <v>116</v>
      </c>
      <c r="Z159" s="126" t="s">
        <v>116</v>
      </c>
      <c r="AA159" s="126" t="s">
        <v>116</v>
      </c>
      <c r="AB159" s="126" t="s">
        <v>116</v>
      </c>
      <c r="AC159" s="122"/>
      <c r="AD159" s="28"/>
      <c r="AE159" s="21"/>
      <c r="AF159" s="29"/>
      <c r="AG159" s="452"/>
      <c r="AH159" s="21"/>
      <c r="AI159" s="12"/>
      <c r="AJ159" s="2"/>
      <c r="AK159" s="3"/>
    </row>
    <row r="160" spans="1:37" ht="15.75" customHeight="1" x14ac:dyDescent="0.25">
      <c r="A160" s="13" t="s">
        <v>299</v>
      </c>
      <c r="B160" s="11"/>
      <c r="C160" s="24"/>
      <c r="D160" s="41" t="s">
        <v>501</v>
      </c>
      <c r="E160" s="42">
        <v>17.399999999999999</v>
      </c>
      <c r="F160" s="43">
        <v>-83.8</v>
      </c>
      <c r="G160" s="14" t="s">
        <v>165</v>
      </c>
      <c r="H160" s="11"/>
      <c r="I160" s="24"/>
      <c r="J160" s="41"/>
      <c r="K160" s="41"/>
      <c r="L160" s="41"/>
      <c r="M160" s="17"/>
      <c r="N160" s="25" t="s">
        <v>116</v>
      </c>
      <c r="O160" s="26" t="s">
        <v>116</v>
      </c>
      <c r="P160" s="26" t="s">
        <v>116</v>
      </c>
      <c r="Q160" s="26" t="s">
        <v>116</v>
      </c>
      <c r="R160" s="26" t="s">
        <v>116</v>
      </c>
      <c r="S160" s="26" t="s">
        <v>116</v>
      </c>
      <c r="T160" s="26" t="s">
        <v>116</v>
      </c>
      <c r="U160" s="26" t="s">
        <v>116</v>
      </c>
      <c r="V160" s="120" t="s">
        <v>116</v>
      </c>
      <c r="W160" s="126" t="s">
        <v>116</v>
      </c>
      <c r="X160" s="126" t="s">
        <v>116</v>
      </c>
      <c r="Y160" s="126" t="s">
        <v>116</v>
      </c>
      <c r="Z160" s="126" t="s">
        <v>116</v>
      </c>
      <c r="AA160" s="126" t="s">
        <v>116</v>
      </c>
      <c r="AB160" s="126" t="s">
        <v>116</v>
      </c>
      <c r="AC160" s="122"/>
      <c r="AD160" s="28"/>
      <c r="AE160" s="21"/>
      <c r="AF160" s="29"/>
      <c r="AG160" s="452"/>
      <c r="AH160" s="21"/>
      <c r="AI160" s="12"/>
      <c r="AJ160" s="2"/>
      <c r="AK160" s="3"/>
    </row>
    <row r="161" spans="1:37" ht="27" customHeight="1" x14ac:dyDescent="0.25">
      <c r="A161" s="403" t="s">
        <v>300</v>
      </c>
      <c r="B161" s="401" t="s">
        <v>301</v>
      </c>
      <c r="C161" s="24" t="s">
        <v>58</v>
      </c>
      <c r="D161" s="395" t="s">
        <v>512</v>
      </c>
      <c r="E161" s="410">
        <v>17.925830000000001</v>
      </c>
      <c r="F161" s="397">
        <v>-76.845830000000007</v>
      </c>
      <c r="G161" s="399" t="s">
        <v>28</v>
      </c>
      <c r="H161" s="401" t="s">
        <v>513</v>
      </c>
      <c r="I161" s="439">
        <v>92405008</v>
      </c>
      <c r="J161" s="395">
        <v>210</v>
      </c>
      <c r="K161" s="395" t="s">
        <v>514</v>
      </c>
      <c r="L161" s="395">
        <v>5</v>
      </c>
      <c r="M161" s="508">
        <v>1</v>
      </c>
      <c r="N161" s="25">
        <v>43.63</v>
      </c>
      <c r="O161" s="26">
        <v>93.59</v>
      </c>
      <c r="P161" s="81">
        <v>95.05</v>
      </c>
      <c r="Q161" s="26">
        <v>98.51</v>
      </c>
      <c r="R161" s="26">
        <v>97.96</v>
      </c>
      <c r="S161" s="26">
        <v>98.28</v>
      </c>
      <c r="T161" s="26">
        <v>98.64</v>
      </c>
      <c r="U161" s="26">
        <v>98.4</v>
      </c>
      <c r="V161" s="120">
        <v>98.38</v>
      </c>
      <c r="W161" s="126">
        <v>98.12</v>
      </c>
      <c r="X161" s="10">
        <v>99.87</v>
      </c>
      <c r="Y161" s="10">
        <v>98.86</v>
      </c>
      <c r="Z161" s="127">
        <v>99.12</v>
      </c>
      <c r="AA161" s="137">
        <v>98.55</v>
      </c>
      <c r="AB161" s="128">
        <v>99.89</v>
      </c>
      <c r="AC161" s="122"/>
      <c r="AD161" s="28" t="s">
        <v>67</v>
      </c>
      <c r="AE161" s="21"/>
      <c r="AF161" s="29"/>
      <c r="AG161" s="452"/>
      <c r="AH161" s="486">
        <v>99</v>
      </c>
      <c r="AI161" s="502" t="s">
        <v>515</v>
      </c>
      <c r="AJ161" s="2"/>
      <c r="AK161" s="3"/>
    </row>
    <row r="162" spans="1:37" x14ac:dyDescent="0.25">
      <c r="A162" s="404"/>
      <c r="B162" s="402"/>
      <c r="C162" s="24" t="s">
        <v>26</v>
      </c>
      <c r="D162" s="396"/>
      <c r="E162" s="396"/>
      <c r="F162" s="398"/>
      <c r="G162" s="400"/>
      <c r="H162" s="402"/>
      <c r="I162" s="396"/>
      <c r="J162" s="396"/>
      <c r="K162" s="396"/>
      <c r="L162" s="396"/>
      <c r="M162" s="404"/>
      <c r="N162" s="25">
        <v>43.63</v>
      </c>
      <c r="O162" s="26">
        <v>93.59</v>
      </c>
      <c r="P162" s="81">
        <v>95.05</v>
      </c>
      <c r="Q162" s="26">
        <v>98.51</v>
      </c>
      <c r="R162" s="26">
        <v>97.96</v>
      </c>
      <c r="S162" s="26">
        <v>98.28</v>
      </c>
      <c r="T162" s="26">
        <v>98.64</v>
      </c>
      <c r="U162" s="26">
        <v>98.4</v>
      </c>
      <c r="V162" s="120">
        <v>98.38</v>
      </c>
      <c r="W162" s="126">
        <v>98.12</v>
      </c>
      <c r="X162" s="10">
        <v>99.87</v>
      </c>
      <c r="Y162" s="10">
        <v>98.86</v>
      </c>
      <c r="Z162" s="127">
        <v>99.12</v>
      </c>
      <c r="AA162" s="137">
        <v>98.55</v>
      </c>
      <c r="AB162" s="128">
        <v>99.89</v>
      </c>
      <c r="AC162" s="122"/>
      <c r="AD162" s="28"/>
      <c r="AE162" s="21"/>
      <c r="AF162" s="29"/>
      <c r="AG162" s="452"/>
      <c r="AH162" s="452"/>
      <c r="AI162" s="452"/>
      <c r="AJ162" s="2"/>
      <c r="AK162" s="3"/>
    </row>
    <row r="163" spans="1:37" ht="15.75" customHeight="1" x14ac:dyDescent="0.25">
      <c r="A163" s="13" t="s">
        <v>304</v>
      </c>
      <c r="B163" s="11"/>
      <c r="C163" s="24"/>
      <c r="D163" s="41" t="s">
        <v>512</v>
      </c>
      <c r="E163" s="42">
        <v>18.460049999999999</v>
      </c>
      <c r="F163" s="43">
        <v>-77.941689999999994</v>
      </c>
      <c r="G163" s="14" t="s">
        <v>74</v>
      </c>
      <c r="H163" s="11" t="s">
        <v>516</v>
      </c>
      <c r="I163" s="24"/>
      <c r="J163" s="41"/>
      <c r="K163" s="41"/>
      <c r="L163" s="41"/>
      <c r="M163" s="17"/>
      <c r="N163" s="25" t="s">
        <v>116</v>
      </c>
      <c r="O163" s="26" t="s">
        <v>116</v>
      </c>
      <c r="P163" s="26" t="s">
        <v>116</v>
      </c>
      <c r="Q163" s="26" t="s">
        <v>116</v>
      </c>
      <c r="R163" s="26" t="s">
        <v>116</v>
      </c>
      <c r="S163" s="26" t="s">
        <v>116</v>
      </c>
      <c r="T163" s="26" t="s">
        <v>116</v>
      </c>
      <c r="U163" s="26" t="s">
        <v>116</v>
      </c>
      <c r="V163" s="120" t="s">
        <v>116</v>
      </c>
      <c r="W163" s="126" t="s">
        <v>116</v>
      </c>
      <c r="X163" s="126" t="s">
        <v>116</v>
      </c>
      <c r="Y163" s="126" t="s">
        <v>116</v>
      </c>
      <c r="Z163" s="126" t="s">
        <v>116</v>
      </c>
      <c r="AA163" s="126" t="s">
        <v>116</v>
      </c>
      <c r="AB163" s="126" t="s">
        <v>116</v>
      </c>
      <c r="AC163" s="122"/>
      <c r="AD163" s="28"/>
      <c r="AE163" s="21"/>
      <c r="AF163" s="29"/>
      <c r="AG163" s="452"/>
      <c r="AH163" s="21"/>
      <c r="AI163" s="12"/>
      <c r="AJ163" s="2"/>
      <c r="AK163" s="3"/>
    </row>
    <row r="164" spans="1:37" ht="15.75" customHeight="1" x14ac:dyDescent="0.25">
      <c r="A164" s="13" t="s">
        <v>305</v>
      </c>
      <c r="B164" s="11"/>
      <c r="C164" s="24"/>
      <c r="D164" s="41" t="s">
        <v>512</v>
      </c>
      <c r="E164" s="42">
        <v>18.18282</v>
      </c>
      <c r="F164" s="43">
        <v>-76.453710000000001</v>
      </c>
      <c r="G164" s="14" t="s">
        <v>74</v>
      </c>
      <c r="H164" s="11" t="s">
        <v>516</v>
      </c>
      <c r="I164" s="24"/>
      <c r="J164" s="41"/>
      <c r="K164" s="41"/>
      <c r="L164" s="41"/>
      <c r="M164" s="17"/>
      <c r="N164" s="25" t="s">
        <v>116</v>
      </c>
      <c r="O164" s="26" t="s">
        <v>116</v>
      </c>
      <c r="P164" s="26" t="s">
        <v>116</v>
      </c>
      <c r="Q164" s="26" t="s">
        <v>116</v>
      </c>
      <c r="R164" s="26" t="s">
        <v>116</v>
      </c>
      <c r="S164" s="26" t="s">
        <v>116</v>
      </c>
      <c r="T164" s="26" t="s">
        <v>116</v>
      </c>
      <c r="U164" s="26" t="s">
        <v>116</v>
      </c>
      <c r="V164" s="120" t="s">
        <v>116</v>
      </c>
      <c r="W164" s="126" t="s">
        <v>116</v>
      </c>
      <c r="X164" s="126" t="s">
        <v>116</v>
      </c>
      <c r="Y164" s="126" t="s">
        <v>116</v>
      </c>
      <c r="Z164" s="126" t="s">
        <v>116</v>
      </c>
      <c r="AA164" s="126" t="s">
        <v>116</v>
      </c>
      <c r="AB164" s="126" t="s">
        <v>116</v>
      </c>
      <c r="AC164" s="122"/>
      <c r="AD164" s="28"/>
      <c r="AE164" s="21"/>
      <c r="AF164" s="29"/>
      <c r="AG164" s="452"/>
      <c r="AH164" s="21"/>
      <c r="AI164" s="12"/>
      <c r="AJ164" s="2"/>
      <c r="AK164" s="3"/>
    </row>
    <row r="165" spans="1:37" ht="15.75" customHeight="1" x14ac:dyDescent="0.25">
      <c r="A165" s="13" t="s">
        <v>306</v>
      </c>
      <c r="B165" s="11"/>
      <c r="C165" s="24"/>
      <c r="D165" s="41" t="s">
        <v>512</v>
      </c>
      <c r="E165" s="42">
        <v>18.45</v>
      </c>
      <c r="F165" s="43">
        <v>-77.400000000000006</v>
      </c>
      <c r="G165" s="14" t="s">
        <v>307</v>
      </c>
      <c r="H165" s="11" t="s">
        <v>517</v>
      </c>
      <c r="I165" s="24" t="s">
        <v>518</v>
      </c>
      <c r="J165" s="41"/>
      <c r="K165" s="41"/>
      <c r="L165" s="41"/>
      <c r="M165" s="17"/>
      <c r="N165" s="25" t="s">
        <v>116</v>
      </c>
      <c r="O165" s="26" t="s">
        <v>116</v>
      </c>
      <c r="P165" s="26" t="s">
        <v>116</v>
      </c>
      <c r="Q165" s="26" t="s">
        <v>116</v>
      </c>
      <c r="R165" s="26" t="s">
        <v>116</v>
      </c>
      <c r="S165" s="26" t="s">
        <v>116</v>
      </c>
      <c r="T165" s="26" t="s">
        <v>116</v>
      </c>
      <c r="U165" s="26" t="s">
        <v>116</v>
      </c>
      <c r="V165" s="120" t="s">
        <v>116</v>
      </c>
      <c r="W165" s="126" t="s">
        <v>116</v>
      </c>
      <c r="X165" s="126" t="s">
        <v>116</v>
      </c>
      <c r="Y165" s="126" t="s">
        <v>116</v>
      </c>
      <c r="Z165" s="126" t="s">
        <v>116</v>
      </c>
      <c r="AA165" s="126" t="s">
        <v>116</v>
      </c>
      <c r="AB165" s="126" t="s">
        <v>116</v>
      </c>
      <c r="AC165" s="122"/>
      <c r="AD165" s="28"/>
      <c r="AE165" s="21"/>
      <c r="AF165" s="29"/>
      <c r="AG165" s="452"/>
      <c r="AH165" s="21"/>
      <c r="AI165" s="12"/>
      <c r="AJ165" s="2"/>
      <c r="AK165" s="3"/>
    </row>
    <row r="166" spans="1:37" ht="15.75" customHeight="1" x14ac:dyDescent="0.25">
      <c r="A166" s="13" t="s">
        <v>308</v>
      </c>
      <c r="B166" s="11"/>
      <c r="C166" s="24"/>
      <c r="D166" s="41" t="s">
        <v>512</v>
      </c>
      <c r="E166" s="42">
        <v>17.850000000000001</v>
      </c>
      <c r="F166" s="43">
        <v>-77.599999999999994</v>
      </c>
      <c r="G166" s="14" t="s">
        <v>64</v>
      </c>
      <c r="H166" s="11"/>
      <c r="I166" s="24"/>
      <c r="J166" s="41"/>
      <c r="K166" s="41"/>
      <c r="L166" s="41"/>
      <c r="M166" s="17"/>
      <c r="N166" s="25" t="s">
        <v>116</v>
      </c>
      <c r="O166" s="26" t="s">
        <v>116</v>
      </c>
      <c r="P166" s="26" t="s">
        <v>116</v>
      </c>
      <c r="Q166" s="26" t="s">
        <v>116</v>
      </c>
      <c r="R166" s="26" t="s">
        <v>116</v>
      </c>
      <c r="S166" s="26" t="s">
        <v>116</v>
      </c>
      <c r="T166" s="26" t="s">
        <v>116</v>
      </c>
      <c r="U166" s="26" t="s">
        <v>116</v>
      </c>
      <c r="V166" s="120" t="s">
        <v>116</v>
      </c>
      <c r="W166" s="126" t="s">
        <v>116</v>
      </c>
      <c r="X166" s="126" t="s">
        <v>116</v>
      </c>
      <c r="Y166" s="126" t="s">
        <v>116</v>
      </c>
      <c r="Z166" s="126" t="s">
        <v>116</v>
      </c>
      <c r="AA166" s="126" t="s">
        <v>116</v>
      </c>
      <c r="AB166" s="126" t="s">
        <v>116</v>
      </c>
      <c r="AC166" s="122"/>
      <c r="AD166" s="28"/>
      <c r="AE166" s="21"/>
      <c r="AF166" s="29"/>
      <c r="AG166" s="452"/>
      <c r="AH166" s="21"/>
      <c r="AI166" s="12"/>
      <c r="AJ166" s="2"/>
      <c r="AK166" s="3"/>
    </row>
    <row r="167" spans="1:37" ht="15.75" customHeight="1" x14ac:dyDescent="0.25">
      <c r="A167" s="403" t="s">
        <v>309</v>
      </c>
      <c r="B167" s="11" t="s">
        <v>310</v>
      </c>
      <c r="C167" s="395" t="s">
        <v>26</v>
      </c>
      <c r="D167" s="395" t="s">
        <v>519</v>
      </c>
      <c r="E167" s="418">
        <v>14.601667000000001</v>
      </c>
      <c r="F167" s="419">
        <v>-61.063333</v>
      </c>
      <c r="G167" s="399" t="s">
        <v>28</v>
      </c>
      <c r="H167" s="401" t="s">
        <v>520</v>
      </c>
      <c r="I167" s="395" t="s">
        <v>521</v>
      </c>
      <c r="J167" s="417">
        <v>338</v>
      </c>
      <c r="K167" s="41" t="s">
        <v>226</v>
      </c>
      <c r="L167" s="41">
        <v>5</v>
      </c>
      <c r="M167" s="17">
        <v>1</v>
      </c>
      <c r="N167" s="25">
        <v>97.11</v>
      </c>
      <c r="O167" s="26">
        <v>91.36</v>
      </c>
      <c r="P167" s="26">
        <v>94.1</v>
      </c>
      <c r="Q167" s="26">
        <v>95.71</v>
      </c>
      <c r="R167" s="26">
        <v>74.239999999999995</v>
      </c>
      <c r="S167" s="26">
        <v>93.82</v>
      </c>
      <c r="T167" s="26">
        <v>90.83</v>
      </c>
      <c r="U167" s="26">
        <v>96.25</v>
      </c>
      <c r="V167" s="120">
        <v>97.03</v>
      </c>
      <c r="W167" s="126">
        <v>77.88</v>
      </c>
      <c r="X167" s="10" t="s">
        <v>116</v>
      </c>
      <c r="Y167" s="10">
        <v>94.21</v>
      </c>
      <c r="Z167" s="127" t="s">
        <v>116</v>
      </c>
      <c r="AA167" s="137">
        <v>96.79</v>
      </c>
      <c r="AB167" s="128" t="s">
        <v>116</v>
      </c>
      <c r="AC167" s="122"/>
      <c r="AD167" s="28" t="s">
        <v>67</v>
      </c>
      <c r="AE167" s="21"/>
      <c r="AF167" s="29"/>
      <c r="AG167" s="452"/>
      <c r="AH167" s="486">
        <v>35</v>
      </c>
      <c r="AI167" s="12"/>
      <c r="AJ167" s="2"/>
      <c r="AK167" s="3"/>
    </row>
    <row r="168" spans="1:37" ht="15.75" customHeight="1" x14ac:dyDescent="0.25">
      <c r="A168" s="404"/>
      <c r="B168" s="16" t="s">
        <v>311</v>
      </c>
      <c r="C168" s="396"/>
      <c r="D168" s="396"/>
      <c r="E168" s="396"/>
      <c r="F168" s="398"/>
      <c r="G168" s="400"/>
      <c r="H168" s="402"/>
      <c r="I168" s="396"/>
      <c r="J168" s="396"/>
      <c r="K168" s="24" t="s">
        <v>463</v>
      </c>
      <c r="L168" s="24">
        <v>6</v>
      </c>
      <c r="M168" s="17">
        <v>1</v>
      </c>
      <c r="N168" s="25">
        <v>99.27</v>
      </c>
      <c r="O168" s="26">
        <v>96.76</v>
      </c>
      <c r="P168" s="26">
        <v>98.15</v>
      </c>
      <c r="Q168" s="26">
        <v>98.57</v>
      </c>
      <c r="R168" s="26">
        <v>99.41</v>
      </c>
      <c r="S168" s="26">
        <v>99.21</v>
      </c>
      <c r="T168" s="26">
        <v>96.35</v>
      </c>
      <c r="U168" s="26">
        <v>96.47</v>
      </c>
      <c r="V168" s="120">
        <v>97.48</v>
      </c>
      <c r="W168" s="126">
        <v>97.93</v>
      </c>
      <c r="X168" s="10">
        <v>98.44</v>
      </c>
      <c r="Y168" s="10">
        <v>99.21</v>
      </c>
      <c r="Z168" s="127">
        <v>98.79</v>
      </c>
      <c r="AA168" s="137">
        <v>96.83</v>
      </c>
      <c r="AB168" s="128">
        <v>97.263999999999996</v>
      </c>
      <c r="AC168" s="122"/>
      <c r="AD168" s="28"/>
      <c r="AE168" s="21"/>
      <c r="AF168" s="29"/>
      <c r="AG168" s="452"/>
      <c r="AH168" s="452"/>
      <c r="AI168" s="12"/>
      <c r="AJ168" s="2"/>
      <c r="AK168" s="3"/>
    </row>
    <row r="169" spans="1:37" ht="15.75" customHeight="1" x14ac:dyDescent="0.25">
      <c r="A169" s="13" t="s">
        <v>312</v>
      </c>
      <c r="B169" s="16" t="s">
        <v>313</v>
      </c>
      <c r="C169" s="24" t="s">
        <v>58</v>
      </c>
      <c r="D169" s="24" t="s">
        <v>519</v>
      </c>
      <c r="E169" s="34">
        <v>14.80758</v>
      </c>
      <c r="F169" s="35">
        <v>-61.226588</v>
      </c>
      <c r="G169" s="14" t="s">
        <v>28</v>
      </c>
      <c r="H169" s="16" t="s">
        <v>522</v>
      </c>
      <c r="I169" s="24" t="s">
        <v>523</v>
      </c>
      <c r="J169" s="24"/>
      <c r="K169" s="24" t="s">
        <v>524</v>
      </c>
      <c r="L169" s="24">
        <v>5</v>
      </c>
      <c r="M169" s="9">
        <v>1</v>
      </c>
      <c r="N169" s="25">
        <v>98.65</v>
      </c>
      <c r="O169" s="26">
        <v>97.91</v>
      </c>
      <c r="P169" s="81">
        <v>97.15</v>
      </c>
      <c r="Q169" s="26">
        <v>99.47</v>
      </c>
      <c r="R169" s="26">
        <v>96.66</v>
      </c>
      <c r="S169" s="26">
        <v>96.46</v>
      </c>
      <c r="T169" s="26">
        <v>99.89</v>
      </c>
      <c r="U169" s="81">
        <v>99.53</v>
      </c>
      <c r="V169" s="120">
        <v>99.68</v>
      </c>
      <c r="W169" s="126">
        <v>99.46</v>
      </c>
      <c r="X169" s="10">
        <v>99.91</v>
      </c>
      <c r="Y169" s="10">
        <v>97.41</v>
      </c>
      <c r="Z169" s="127">
        <v>96.64</v>
      </c>
      <c r="AA169" s="137">
        <v>99.76</v>
      </c>
      <c r="AB169" s="128">
        <v>99.93</v>
      </c>
      <c r="AC169" s="122"/>
      <c r="AD169" s="28" t="s">
        <v>67</v>
      </c>
      <c r="AE169" s="21"/>
      <c r="AF169" s="29"/>
      <c r="AG169" s="452"/>
      <c r="AH169" s="21"/>
      <c r="AI169" s="12"/>
      <c r="AJ169" s="2"/>
      <c r="AK169" s="3"/>
    </row>
    <row r="170" spans="1:37" ht="15.75" customHeight="1" x14ac:dyDescent="0.25">
      <c r="A170" s="403" t="s">
        <v>314</v>
      </c>
      <c r="B170" s="409" t="s">
        <v>315</v>
      </c>
      <c r="C170" s="24" t="s">
        <v>58</v>
      </c>
      <c r="D170" s="395" t="s">
        <v>519</v>
      </c>
      <c r="E170" s="410">
        <v>14.68333</v>
      </c>
      <c r="F170" s="397">
        <v>-60.933329999999998</v>
      </c>
      <c r="G170" s="399" t="s">
        <v>28</v>
      </c>
      <c r="H170" s="401" t="s">
        <v>525</v>
      </c>
      <c r="I170" s="395" t="s">
        <v>526</v>
      </c>
      <c r="J170" s="395"/>
      <c r="K170" s="395" t="s">
        <v>524</v>
      </c>
      <c r="L170" s="395">
        <v>5</v>
      </c>
      <c r="M170" s="508">
        <v>1</v>
      </c>
      <c r="N170" s="25">
        <v>11.56</v>
      </c>
      <c r="O170" s="26">
        <v>8.76</v>
      </c>
      <c r="P170" s="26">
        <v>56</v>
      </c>
      <c r="Q170" s="26" t="s">
        <v>62</v>
      </c>
      <c r="R170" s="26" t="s">
        <v>62</v>
      </c>
      <c r="S170" s="26">
        <v>90.19</v>
      </c>
      <c r="T170" s="26">
        <v>99.61</v>
      </c>
      <c r="U170" s="26">
        <v>99.42</v>
      </c>
      <c r="V170" s="120">
        <v>87.23</v>
      </c>
      <c r="W170" s="126">
        <v>81.430000000000007</v>
      </c>
      <c r="X170" s="10">
        <v>81.77</v>
      </c>
      <c r="Y170" s="10">
        <v>97.54</v>
      </c>
      <c r="Z170" s="127">
        <v>87.25</v>
      </c>
      <c r="AA170" s="137">
        <v>99.58</v>
      </c>
      <c r="AB170" s="128">
        <v>99.86</v>
      </c>
      <c r="AC170" s="122"/>
      <c r="AD170" s="28" t="s">
        <v>67</v>
      </c>
      <c r="AE170" s="21"/>
      <c r="AF170" s="29"/>
      <c r="AG170" s="452"/>
      <c r="AH170" s="21"/>
      <c r="AI170" s="12"/>
      <c r="AJ170" s="2"/>
      <c r="AK170" s="3"/>
    </row>
    <row r="171" spans="1:37" ht="15.75" customHeight="1" x14ac:dyDescent="0.25">
      <c r="A171" s="404"/>
      <c r="B171" s="402"/>
      <c r="C171" s="24" t="s">
        <v>26</v>
      </c>
      <c r="D171" s="396"/>
      <c r="E171" s="396"/>
      <c r="F171" s="398"/>
      <c r="G171" s="400"/>
      <c r="H171" s="402"/>
      <c r="I171" s="396"/>
      <c r="J171" s="396"/>
      <c r="K171" s="396"/>
      <c r="L171" s="396"/>
      <c r="M171" s="404"/>
      <c r="N171" s="25">
        <v>11.56</v>
      </c>
      <c r="O171" s="26">
        <v>8.76</v>
      </c>
      <c r="P171" s="26">
        <v>55.99</v>
      </c>
      <c r="Q171" s="26" t="s">
        <v>62</v>
      </c>
      <c r="R171" s="26" t="s">
        <v>62</v>
      </c>
      <c r="S171" s="26">
        <v>85.05</v>
      </c>
      <c r="T171" s="26">
        <v>89.22</v>
      </c>
      <c r="U171" s="26">
        <v>90.44</v>
      </c>
      <c r="V171" s="120">
        <v>78.489999999999995</v>
      </c>
      <c r="W171" s="126">
        <v>76.12</v>
      </c>
      <c r="X171" s="10">
        <v>77.2</v>
      </c>
      <c r="Y171" s="10">
        <v>79.03</v>
      </c>
      <c r="Z171" s="127">
        <v>79.319999999999993</v>
      </c>
      <c r="AA171" s="137">
        <v>89.8</v>
      </c>
      <c r="AB171" s="128">
        <v>90.08</v>
      </c>
      <c r="AC171" s="122"/>
      <c r="AD171" s="28" t="s">
        <v>430</v>
      </c>
      <c r="AE171" s="21"/>
      <c r="AF171" s="29"/>
      <c r="AG171" s="452"/>
      <c r="AH171" s="21"/>
      <c r="AI171" s="12"/>
      <c r="AJ171" s="2"/>
      <c r="AK171" s="3"/>
    </row>
    <row r="172" spans="1:37" s="119" customFormat="1" ht="15.75" customHeight="1" x14ac:dyDescent="0.25">
      <c r="A172" s="187" t="s">
        <v>626</v>
      </c>
      <c r="B172" s="188" t="s">
        <v>627</v>
      </c>
      <c r="C172" s="189" t="s">
        <v>318</v>
      </c>
      <c r="D172" s="190" t="s">
        <v>527</v>
      </c>
      <c r="E172" s="191">
        <v>18.760000000000002</v>
      </c>
      <c r="F172" s="192">
        <v>-95.76</v>
      </c>
      <c r="G172" s="178" t="s">
        <v>28</v>
      </c>
      <c r="H172" s="193" t="s">
        <v>528</v>
      </c>
      <c r="I172" s="190"/>
      <c r="J172" s="190"/>
      <c r="K172" s="190" t="s">
        <v>226</v>
      </c>
      <c r="L172" s="190">
        <v>1</v>
      </c>
      <c r="M172" s="194">
        <v>1</v>
      </c>
      <c r="N172" s="195">
        <v>100</v>
      </c>
      <c r="O172" s="196">
        <v>56.37</v>
      </c>
      <c r="P172" s="197">
        <v>22.81</v>
      </c>
      <c r="Q172" s="196">
        <v>12.01</v>
      </c>
      <c r="R172" s="186">
        <v>30.77</v>
      </c>
      <c r="S172" s="198">
        <v>25.73</v>
      </c>
      <c r="T172" s="199">
        <v>99.96</v>
      </c>
      <c r="U172" s="199">
        <v>99.48</v>
      </c>
      <c r="V172" s="186"/>
      <c r="W172" s="200"/>
      <c r="X172" s="200"/>
      <c r="Y172" s="199"/>
      <c r="Z172" s="200"/>
      <c r="AA172" s="201">
        <v>100</v>
      </c>
      <c r="AC172" s="202"/>
      <c r="AE172" s="185"/>
      <c r="AG172" s="491"/>
    </row>
    <row r="173" spans="1:37" ht="15.75" customHeight="1" x14ac:dyDescent="0.25">
      <c r="A173" s="13" t="s">
        <v>316</v>
      </c>
      <c r="B173" s="16" t="s">
        <v>317</v>
      </c>
      <c r="C173" s="24" t="s">
        <v>318</v>
      </c>
      <c r="D173" s="24" t="s">
        <v>527</v>
      </c>
      <c r="E173" s="37">
        <v>20.864505999999999</v>
      </c>
      <c r="F173" s="38">
        <v>-90.405120999999994</v>
      </c>
      <c r="G173" s="14" t="s">
        <v>28</v>
      </c>
      <c r="H173" s="16" t="s">
        <v>528</v>
      </c>
      <c r="I173" s="24"/>
      <c r="J173" s="24"/>
      <c r="K173" s="24" t="s">
        <v>226</v>
      </c>
      <c r="L173" s="24">
        <v>10</v>
      </c>
      <c r="M173" s="9">
        <v>1</v>
      </c>
      <c r="N173" s="25">
        <v>100</v>
      </c>
      <c r="O173" s="26">
        <v>99.76</v>
      </c>
      <c r="P173" s="26">
        <v>100</v>
      </c>
      <c r="Q173" s="26">
        <v>97.58</v>
      </c>
      <c r="R173" s="26">
        <v>99.99</v>
      </c>
      <c r="S173" s="26">
        <v>100</v>
      </c>
      <c r="T173" s="26">
        <v>100</v>
      </c>
      <c r="U173" s="26">
        <v>93.68</v>
      </c>
      <c r="V173" s="120">
        <v>98.23</v>
      </c>
      <c r="W173" s="126">
        <v>97.32</v>
      </c>
      <c r="X173" s="10">
        <v>94.9</v>
      </c>
      <c r="Y173" s="10">
        <v>98.24</v>
      </c>
      <c r="Z173" s="127">
        <v>93.95</v>
      </c>
      <c r="AA173" s="137">
        <v>100</v>
      </c>
      <c r="AB173" s="128">
        <v>99.08</v>
      </c>
      <c r="AC173" s="122"/>
      <c r="AD173" s="28" t="s">
        <v>67</v>
      </c>
      <c r="AE173" s="21"/>
      <c r="AF173" s="29"/>
      <c r="AG173" s="452"/>
      <c r="AH173" s="21"/>
      <c r="AI173" s="12"/>
      <c r="AJ173" s="2"/>
      <c r="AK173" s="3"/>
    </row>
    <row r="174" spans="1:37" ht="15.75" customHeight="1" x14ac:dyDescent="0.25">
      <c r="A174" s="74" t="s">
        <v>319</v>
      </c>
      <c r="B174" s="16" t="s">
        <v>320</v>
      </c>
      <c r="C174" s="24" t="s">
        <v>318</v>
      </c>
      <c r="D174" s="24" t="s">
        <v>527</v>
      </c>
      <c r="E174" s="37">
        <v>18.616667</v>
      </c>
      <c r="F174" s="38">
        <v>-91.816666999999995</v>
      </c>
      <c r="G174" s="14" t="s">
        <v>28</v>
      </c>
      <c r="H174" s="16" t="s">
        <v>528</v>
      </c>
      <c r="I174" s="24"/>
      <c r="J174" s="24"/>
      <c r="K174" s="24" t="s">
        <v>226</v>
      </c>
      <c r="L174" s="24">
        <v>10</v>
      </c>
      <c r="M174" s="80">
        <v>1</v>
      </c>
      <c r="N174" s="25">
        <v>99.97</v>
      </c>
      <c r="O174" s="26">
        <v>100</v>
      </c>
      <c r="P174" s="26">
        <v>100</v>
      </c>
      <c r="Q174" s="26">
        <v>97.73</v>
      </c>
      <c r="R174" s="26">
        <v>99.63</v>
      </c>
      <c r="S174" s="26">
        <v>99.93</v>
      </c>
      <c r="T174" s="26">
        <v>99.96</v>
      </c>
      <c r="U174" s="26">
        <v>99.01</v>
      </c>
      <c r="V174" s="120">
        <v>88.76</v>
      </c>
      <c r="W174" s="126">
        <v>97.34</v>
      </c>
      <c r="X174" s="10">
        <v>99.93</v>
      </c>
      <c r="Y174" s="10"/>
      <c r="Z174" s="127" t="s">
        <v>119</v>
      </c>
      <c r="AA174" s="137">
        <v>56.83</v>
      </c>
      <c r="AB174" s="128"/>
      <c r="AC174" s="122"/>
      <c r="AD174" s="28" t="s">
        <v>67</v>
      </c>
      <c r="AE174" s="21"/>
      <c r="AF174" s="29"/>
      <c r="AG174" s="452"/>
      <c r="AH174" s="21"/>
      <c r="AI174" s="75" t="s">
        <v>321</v>
      </c>
      <c r="AJ174" s="2"/>
      <c r="AK174" s="3"/>
    </row>
    <row r="175" spans="1:37" x14ac:dyDescent="0.25">
      <c r="A175" s="74" t="s">
        <v>322</v>
      </c>
      <c r="B175" s="16" t="s">
        <v>323</v>
      </c>
      <c r="C175" s="24" t="s">
        <v>318</v>
      </c>
      <c r="D175" s="24" t="s">
        <v>527</v>
      </c>
      <c r="E175" s="37">
        <v>19.811985</v>
      </c>
      <c r="F175" s="38">
        <v>-90.594915999999998</v>
      </c>
      <c r="G175" s="14" t="s">
        <v>28</v>
      </c>
      <c r="H175" s="16" t="s">
        <v>528</v>
      </c>
      <c r="I175" s="24"/>
      <c r="J175" s="24"/>
      <c r="K175" s="24" t="s">
        <v>226</v>
      </c>
      <c r="L175" s="24">
        <v>10</v>
      </c>
      <c r="M175" s="9">
        <v>1</v>
      </c>
      <c r="N175" s="25">
        <v>100</v>
      </c>
      <c r="O175" s="26">
        <v>99.95</v>
      </c>
      <c r="P175" s="26">
        <v>100</v>
      </c>
      <c r="Q175" s="26">
        <v>97.38</v>
      </c>
      <c r="R175" s="26">
        <v>99.78</v>
      </c>
      <c r="S175" s="26">
        <v>99.21</v>
      </c>
      <c r="T175" s="26">
        <v>100</v>
      </c>
      <c r="U175" s="26">
        <v>91.81</v>
      </c>
      <c r="V175" s="120">
        <v>92.83</v>
      </c>
      <c r="W175" s="126">
        <v>95.22</v>
      </c>
      <c r="X175" s="10">
        <v>87.715000000000003</v>
      </c>
      <c r="Y175" s="10"/>
      <c r="Z175" s="127">
        <v>89.29</v>
      </c>
      <c r="AA175" s="137">
        <v>98.4</v>
      </c>
      <c r="AB175" s="128">
        <v>95.905000000000001</v>
      </c>
      <c r="AC175" s="122"/>
      <c r="AD175" s="28" t="s">
        <v>67</v>
      </c>
      <c r="AE175" s="21"/>
      <c r="AF175" s="29"/>
      <c r="AG175" s="452"/>
      <c r="AH175" s="21"/>
      <c r="AI175" s="75" t="s">
        <v>324</v>
      </c>
      <c r="AJ175" s="2" t="s">
        <v>325</v>
      </c>
      <c r="AK175" s="3"/>
    </row>
    <row r="176" spans="1:37" ht="15.75" customHeight="1" x14ac:dyDescent="0.25">
      <c r="A176" s="74" t="s">
        <v>326</v>
      </c>
      <c r="B176" s="16" t="s">
        <v>327</v>
      </c>
      <c r="C176" s="24" t="s">
        <v>318</v>
      </c>
      <c r="D176" s="24" t="s">
        <v>527</v>
      </c>
      <c r="E176" s="37">
        <v>18.149999999999999</v>
      </c>
      <c r="F176" s="38">
        <v>-94.27</v>
      </c>
      <c r="G176" s="175" t="s">
        <v>64</v>
      </c>
      <c r="H176" s="16" t="s">
        <v>528</v>
      </c>
      <c r="I176" s="24"/>
      <c r="J176" s="24"/>
      <c r="K176" s="24" t="s">
        <v>226</v>
      </c>
      <c r="L176" s="24">
        <v>10</v>
      </c>
      <c r="M176" s="9">
        <v>6</v>
      </c>
      <c r="N176" s="25">
        <v>4.7</v>
      </c>
      <c r="O176" s="26">
        <v>7.44</v>
      </c>
      <c r="P176" s="26" t="s">
        <v>62</v>
      </c>
      <c r="Q176" s="26">
        <v>4.8600000000000003</v>
      </c>
      <c r="R176" s="26">
        <v>3.36</v>
      </c>
      <c r="S176" s="26">
        <v>6.25</v>
      </c>
      <c r="T176" s="26">
        <v>8.06</v>
      </c>
      <c r="U176" s="26" t="s">
        <v>116</v>
      </c>
      <c r="V176" s="120">
        <v>11.11</v>
      </c>
      <c r="W176" s="126">
        <v>5.38</v>
      </c>
      <c r="X176" s="10">
        <v>0.18</v>
      </c>
      <c r="Y176" s="10">
        <v>5.56</v>
      </c>
      <c r="Z176" s="127">
        <v>0.13900000000000001</v>
      </c>
      <c r="AA176" s="137" t="s">
        <v>62</v>
      </c>
      <c r="AB176" s="128">
        <v>0.255</v>
      </c>
      <c r="AC176" s="122"/>
      <c r="AD176" s="28" t="s">
        <v>67</v>
      </c>
      <c r="AE176" s="21"/>
      <c r="AF176" s="29"/>
      <c r="AG176" s="452"/>
      <c r="AH176" s="21"/>
      <c r="AI176" s="75"/>
      <c r="AJ176" s="2"/>
      <c r="AK176" s="3"/>
    </row>
    <row r="177" spans="1:37" ht="15.75" customHeight="1" x14ac:dyDescent="0.25">
      <c r="A177" s="74" t="s">
        <v>328</v>
      </c>
      <c r="B177" s="70" t="s">
        <v>329</v>
      </c>
      <c r="C177" s="24" t="s">
        <v>318</v>
      </c>
      <c r="D177" s="24" t="s">
        <v>527</v>
      </c>
      <c r="E177" s="37">
        <v>21.216660000000001</v>
      </c>
      <c r="F177" s="38">
        <v>-86.716667000000001</v>
      </c>
      <c r="G177" s="14" t="s">
        <v>28</v>
      </c>
      <c r="H177" s="16" t="s">
        <v>528</v>
      </c>
      <c r="I177" s="24"/>
      <c r="J177" s="24"/>
      <c r="K177" s="24" t="s">
        <v>226</v>
      </c>
      <c r="L177" s="24">
        <v>10</v>
      </c>
      <c r="M177" s="9">
        <v>1</v>
      </c>
      <c r="N177" s="25">
        <v>17.55</v>
      </c>
      <c r="O177" s="26">
        <v>19.84</v>
      </c>
      <c r="P177" s="26">
        <v>98.97</v>
      </c>
      <c r="Q177" s="26">
        <v>97.79</v>
      </c>
      <c r="R177" s="26">
        <v>100</v>
      </c>
      <c r="S177" s="26">
        <v>100</v>
      </c>
      <c r="T177" s="26">
        <v>100</v>
      </c>
      <c r="U177" s="26">
        <v>99.52</v>
      </c>
      <c r="V177" s="120">
        <v>97.78</v>
      </c>
      <c r="W177" s="126">
        <v>97.35</v>
      </c>
      <c r="X177" s="10">
        <v>100</v>
      </c>
      <c r="Y177" s="10"/>
      <c r="Z177" s="127">
        <v>99.2</v>
      </c>
      <c r="AA177" s="174">
        <v>100</v>
      </c>
      <c r="AB177" s="128"/>
      <c r="AC177" s="122"/>
      <c r="AD177" s="28" t="s">
        <v>67</v>
      </c>
      <c r="AE177" s="21"/>
      <c r="AF177" s="29"/>
      <c r="AG177" s="452"/>
      <c r="AH177" s="21"/>
      <c r="AI177" s="75" t="s">
        <v>615</v>
      </c>
      <c r="AJ177" s="2"/>
      <c r="AK177" s="3"/>
    </row>
    <row r="178" spans="1:37" ht="15.75" customHeight="1" x14ac:dyDescent="0.25">
      <c r="A178" s="74" t="s">
        <v>330</v>
      </c>
      <c r="B178" s="70" t="s">
        <v>331</v>
      </c>
      <c r="C178" s="24" t="s">
        <v>26</v>
      </c>
      <c r="D178" s="24" t="s">
        <v>527</v>
      </c>
      <c r="E178" s="37">
        <v>18.533799999999999</v>
      </c>
      <c r="F178" s="38">
        <v>-114.7227</v>
      </c>
      <c r="G178" s="14" t="s">
        <v>64</v>
      </c>
      <c r="H178" s="16" t="s">
        <v>529</v>
      </c>
      <c r="I178" s="24" t="s">
        <v>530</v>
      </c>
      <c r="J178" s="24"/>
      <c r="K178" s="24" t="s">
        <v>531</v>
      </c>
      <c r="L178" s="24">
        <v>60</v>
      </c>
      <c r="M178" s="9">
        <v>1</v>
      </c>
      <c r="N178" s="25" t="s">
        <v>116</v>
      </c>
      <c r="O178" s="26" t="s">
        <v>116</v>
      </c>
      <c r="P178" s="26" t="s">
        <v>116</v>
      </c>
      <c r="Q178" s="26" t="s">
        <v>116</v>
      </c>
      <c r="R178" s="26" t="s">
        <v>116</v>
      </c>
      <c r="S178" s="26" t="s">
        <v>116</v>
      </c>
      <c r="T178" s="26" t="s">
        <v>116</v>
      </c>
      <c r="U178" s="26" t="s">
        <v>116</v>
      </c>
      <c r="V178" s="120" t="s">
        <v>62</v>
      </c>
      <c r="W178" s="126" t="s">
        <v>62</v>
      </c>
      <c r="X178" s="10">
        <v>0</v>
      </c>
      <c r="Y178" s="10" t="s">
        <v>62</v>
      </c>
      <c r="Z178" s="127">
        <v>0</v>
      </c>
      <c r="AA178" s="137" t="s">
        <v>62</v>
      </c>
      <c r="AB178" s="128">
        <v>0</v>
      </c>
      <c r="AC178" s="122"/>
      <c r="AD178" s="28" t="s">
        <v>430</v>
      </c>
      <c r="AE178" s="21"/>
      <c r="AF178" s="29"/>
      <c r="AG178" s="452"/>
      <c r="AH178" s="21"/>
      <c r="AI178" s="12" t="s">
        <v>332</v>
      </c>
      <c r="AJ178" s="2"/>
      <c r="AK178" s="3"/>
    </row>
    <row r="179" spans="1:37" ht="15.75" customHeight="1" x14ac:dyDescent="0.25">
      <c r="A179" s="13" t="s">
        <v>333</v>
      </c>
      <c r="B179" s="16" t="s">
        <v>334</v>
      </c>
      <c r="C179" s="24" t="s">
        <v>26</v>
      </c>
      <c r="D179" s="24" t="s">
        <v>527</v>
      </c>
      <c r="E179" s="37">
        <v>21.303329999999999</v>
      </c>
      <c r="F179" s="38">
        <v>-89.666669999999996</v>
      </c>
      <c r="G179" s="175" t="s">
        <v>64</v>
      </c>
      <c r="H179" s="16" t="s">
        <v>528</v>
      </c>
      <c r="I179" s="97" t="s">
        <v>532</v>
      </c>
      <c r="J179" s="24">
        <v>213</v>
      </c>
      <c r="K179" s="24" t="s">
        <v>531</v>
      </c>
      <c r="L179" s="24">
        <v>15</v>
      </c>
      <c r="M179" s="9">
        <v>1</v>
      </c>
      <c r="N179" s="25">
        <v>85.56</v>
      </c>
      <c r="O179" s="26">
        <v>70.400000000000006</v>
      </c>
      <c r="P179" s="81">
        <v>85.91</v>
      </c>
      <c r="Q179" s="26">
        <v>72.739999999999995</v>
      </c>
      <c r="R179" s="26" t="s">
        <v>62</v>
      </c>
      <c r="S179" s="26" t="s">
        <v>62</v>
      </c>
      <c r="T179" s="26">
        <v>30.06</v>
      </c>
      <c r="U179" s="26">
        <v>38.56</v>
      </c>
      <c r="V179" s="120">
        <v>37.630000000000003</v>
      </c>
      <c r="W179" s="126">
        <v>70.849999999999994</v>
      </c>
      <c r="X179" s="10">
        <v>71.19</v>
      </c>
      <c r="Y179" s="10" t="s">
        <v>62</v>
      </c>
      <c r="Z179" s="127">
        <v>33.200000000000003</v>
      </c>
      <c r="AA179" s="137" t="s">
        <v>62</v>
      </c>
      <c r="AB179" s="128">
        <v>0</v>
      </c>
      <c r="AC179" s="122"/>
      <c r="AD179" s="28" t="s">
        <v>67</v>
      </c>
      <c r="AE179" s="21"/>
      <c r="AF179" s="29"/>
      <c r="AG179" s="452"/>
      <c r="AH179" s="21" t="s">
        <v>533</v>
      </c>
      <c r="AI179" s="12"/>
      <c r="AJ179" s="2"/>
      <c r="AK179" s="3"/>
    </row>
    <row r="180" spans="1:37" ht="15.75" customHeight="1" x14ac:dyDescent="0.25">
      <c r="A180" s="403" t="s">
        <v>335</v>
      </c>
      <c r="B180" s="16" t="s">
        <v>336</v>
      </c>
      <c r="C180" s="24" t="s">
        <v>318</v>
      </c>
      <c r="D180" s="395" t="s">
        <v>527</v>
      </c>
      <c r="E180" s="435">
        <v>20.83</v>
      </c>
      <c r="F180" s="436">
        <v>-86.87</v>
      </c>
      <c r="G180" s="399" t="s">
        <v>28</v>
      </c>
      <c r="H180" s="401" t="s">
        <v>534</v>
      </c>
      <c r="I180" s="395" t="s">
        <v>535</v>
      </c>
      <c r="J180" s="395"/>
      <c r="K180" s="24" t="s">
        <v>226</v>
      </c>
      <c r="L180" s="24">
        <v>10</v>
      </c>
      <c r="M180" s="9">
        <v>1</v>
      </c>
      <c r="N180" s="25">
        <v>81.11</v>
      </c>
      <c r="O180" s="26">
        <v>100</v>
      </c>
      <c r="P180" s="81">
        <v>92.06</v>
      </c>
      <c r="Q180" s="26">
        <v>61.11</v>
      </c>
      <c r="R180" s="26">
        <v>78.680000000000007</v>
      </c>
      <c r="S180" s="26">
        <v>100</v>
      </c>
      <c r="T180" s="26">
        <v>100</v>
      </c>
      <c r="U180" s="26">
        <v>99.55</v>
      </c>
      <c r="V180" s="120">
        <v>98.06</v>
      </c>
      <c r="W180" s="126">
        <v>97.43</v>
      </c>
      <c r="X180" s="10">
        <v>94.421999999999997</v>
      </c>
      <c r="Y180" s="10">
        <v>98.37</v>
      </c>
      <c r="Z180" s="127">
        <v>93.68</v>
      </c>
      <c r="AA180" s="137">
        <v>100</v>
      </c>
      <c r="AB180" s="128"/>
      <c r="AC180" s="122"/>
      <c r="AD180" s="28" t="s">
        <v>67</v>
      </c>
      <c r="AE180" s="21"/>
      <c r="AF180" s="29"/>
      <c r="AG180" s="452"/>
      <c r="AH180" s="21"/>
      <c r="AI180" s="12"/>
      <c r="AJ180" s="2"/>
      <c r="AK180" s="3"/>
    </row>
    <row r="181" spans="1:37" ht="20.25" customHeight="1" x14ac:dyDescent="0.25">
      <c r="A181" s="411"/>
      <c r="B181" s="420" t="s">
        <v>337</v>
      </c>
      <c r="C181" s="24" t="s">
        <v>58</v>
      </c>
      <c r="D181" s="413"/>
      <c r="E181" s="413"/>
      <c r="F181" s="416"/>
      <c r="G181" s="431"/>
      <c r="H181" s="412"/>
      <c r="I181" s="413"/>
      <c r="J181" s="413"/>
      <c r="K181" s="395" t="s">
        <v>531</v>
      </c>
      <c r="L181" s="395">
        <v>5</v>
      </c>
      <c r="M181" s="509">
        <v>0.5</v>
      </c>
      <c r="N181" s="25" t="s">
        <v>62</v>
      </c>
      <c r="O181" s="26" t="s">
        <v>62</v>
      </c>
      <c r="P181" s="26" t="s">
        <v>62</v>
      </c>
      <c r="Q181" s="26" t="s">
        <v>62</v>
      </c>
      <c r="R181" s="26" t="s">
        <v>62</v>
      </c>
      <c r="S181" s="26" t="s">
        <v>62</v>
      </c>
      <c r="T181" s="26" t="s">
        <v>62</v>
      </c>
      <c r="U181" s="26" t="s">
        <v>62</v>
      </c>
      <c r="V181" s="120" t="s">
        <v>62</v>
      </c>
      <c r="W181" s="126" t="s">
        <v>62</v>
      </c>
      <c r="X181" s="10">
        <v>0</v>
      </c>
      <c r="Y181" s="10"/>
      <c r="Z181" s="127"/>
      <c r="AA181" s="137"/>
      <c r="AB181" s="128"/>
      <c r="AC181" s="122"/>
      <c r="AD181" s="28" t="s">
        <v>67</v>
      </c>
      <c r="AE181" s="21"/>
      <c r="AF181" s="29"/>
      <c r="AG181" s="452"/>
      <c r="AH181" s="21"/>
      <c r="AI181" s="494" t="s">
        <v>82</v>
      </c>
      <c r="AJ181" s="2"/>
      <c r="AK181" s="3"/>
    </row>
    <row r="182" spans="1:37" x14ac:dyDescent="0.25">
      <c r="A182" s="433"/>
      <c r="B182" s="434"/>
      <c r="C182" s="31" t="s">
        <v>26</v>
      </c>
      <c r="D182" s="413"/>
      <c r="E182" s="396"/>
      <c r="F182" s="398"/>
      <c r="G182" s="400"/>
      <c r="H182" s="412"/>
      <c r="I182" s="396"/>
      <c r="J182" s="396"/>
      <c r="K182" s="396"/>
      <c r="L182" s="396"/>
      <c r="M182" s="507"/>
      <c r="N182" s="98">
        <v>47.62</v>
      </c>
      <c r="O182" s="99">
        <v>47.1</v>
      </c>
      <c r="P182" s="100">
        <v>47.9</v>
      </c>
      <c r="Q182" s="99">
        <v>49.28</v>
      </c>
      <c r="R182" s="99">
        <v>48.96</v>
      </c>
      <c r="S182" s="99">
        <v>49.241999999999997</v>
      </c>
      <c r="T182" s="99">
        <v>49.34</v>
      </c>
      <c r="U182" s="99">
        <v>49.18</v>
      </c>
      <c r="V182" s="120">
        <v>49.31</v>
      </c>
      <c r="W182" s="126">
        <v>49.15</v>
      </c>
      <c r="X182" s="10">
        <v>99.74</v>
      </c>
      <c r="Y182" s="10">
        <v>49.51</v>
      </c>
      <c r="Z182" s="127">
        <v>99.02</v>
      </c>
      <c r="AA182" s="137">
        <v>49.36</v>
      </c>
      <c r="AB182" s="128">
        <v>98.9</v>
      </c>
      <c r="AC182" s="122"/>
      <c r="AD182" s="28"/>
      <c r="AE182" s="21"/>
      <c r="AF182" s="29"/>
      <c r="AG182" s="452"/>
      <c r="AH182" s="21"/>
      <c r="AI182" s="452"/>
      <c r="AJ182" s="2"/>
      <c r="AK182" s="3"/>
    </row>
    <row r="183" spans="1:37" s="119" customFormat="1" ht="15.75" customHeight="1" x14ac:dyDescent="0.25">
      <c r="A183" s="203" t="s">
        <v>628</v>
      </c>
      <c r="B183" s="204" t="s">
        <v>629</v>
      </c>
      <c r="C183" s="190" t="s">
        <v>318</v>
      </c>
      <c r="D183" s="190" t="s">
        <v>527</v>
      </c>
      <c r="E183" s="205">
        <v>18.29</v>
      </c>
      <c r="F183" s="206">
        <v>-93.854500000000002</v>
      </c>
      <c r="G183" s="178" t="s">
        <v>28</v>
      </c>
      <c r="H183" s="193" t="s">
        <v>528</v>
      </c>
      <c r="I183" s="190"/>
      <c r="J183" s="190"/>
      <c r="K183" s="189" t="s">
        <v>226</v>
      </c>
      <c r="L183" s="190">
        <v>1</v>
      </c>
      <c r="M183" s="194">
        <v>1</v>
      </c>
      <c r="N183" s="207">
        <v>99.18</v>
      </c>
      <c r="O183" s="196">
        <v>99.63</v>
      </c>
      <c r="P183" s="197">
        <v>98.74</v>
      </c>
      <c r="Q183" s="196">
        <v>97.14</v>
      </c>
      <c r="R183" s="186">
        <v>99.75</v>
      </c>
      <c r="S183" s="198">
        <v>98.78</v>
      </c>
      <c r="T183" s="199">
        <v>98.12</v>
      </c>
      <c r="U183" s="199">
        <v>95.43</v>
      </c>
      <c r="V183" s="186"/>
      <c r="W183" s="200"/>
      <c r="X183" s="200"/>
      <c r="Y183" s="199"/>
      <c r="Z183" s="200"/>
      <c r="AA183" s="201">
        <v>98.4</v>
      </c>
      <c r="AC183" s="202"/>
      <c r="AE183" s="185"/>
      <c r="AG183" s="491"/>
    </row>
    <row r="184" spans="1:37" s="119" customFormat="1" ht="15.75" customHeight="1" x14ac:dyDescent="0.25">
      <c r="A184" s="208" t="s">
        <v>630</v>
      </c>
      <c r="B184" s="204" t="s">
        <v>631</v>
      </c>
      <c r="C184" s="190" t="s">
        <v>26</v>
      </c>
      <c r="D184" s="190" t="s">
        <v>527</v>
      </c>
      <c r="E184" s="205">
        <v>21.161000000000001</v>
      </c>
      <c r="F184" s="206">
        <v>-90.048000000000002</v>
      </c>
      <c r="G184" s="178" t="s">
        <v>64</v>
      </c>
      <c r="H184" s="209" t="s">
        <v>528</v>
      </c>
      <c r="I184" s="190"/>
      <c r="J184" s="190"/>
      <c r="K184" s="189" t="s">
        <v>226</v>
      </c>
      <c r="L184" s="190">
        <v>1</v>
      </c>
      <c r="M184" s="194">
        <v>1</v>
      </c>
      <c r="N184" s="207">
        <v>1.78</v>
      </c>
      <c r="O184" s="196">
        <v>1.75</v>
      </c>
      <c r="P184" s="197">
        <v>1.34</v>
      </c>
      <c r="Q184" s="196">
        <v>0.95</v>
      </c>
      <c r="R184" s="186">
        <v>3.34</v>
      </c>
      <c r="S184" s="198">
        <v>4.3099999999999996</v>
      </c>
      <c r="T184" s="199" t="s">
        <v>62</v>
      </c>
      <c r="U184" s="199" t="s">
        <v>62</v>
      </c>
      <c r="V184" s="186"/>
      <c r="W184" s="200"/>
      <c r="X184" s="200"/>
      <c r="Y184" s="199"/>
      <c r="Z184" s="200"/>
      <c r="AA184" s="291" t="s">
        <v>62</v>
      </c>
      <c r="AC184" s="202"/>
      <c r="AE184" s="185"/>
      <c r="AG184" s="491"/>
    </row>
    <row r="185" spans="1:37" ht="15.75" customHeight="1" x14ac:dyDescent="0.25">
      <c r="A185" s="13" t="s">
        <v>340</v>
      </c>
      <c r="B185" s="16" t="s">
        <v>341</v>
      </c>
      <c r="C185" s="24" t="s">
        <v>318</v>
      </c>
      <c r="D185" s="24" t="s">
        <v>527</v>
      </c>
      <c r="E185" s="37">
        <v>20.97</v>
      </c>
      <c r="F185" s="38">
        <v>-97.4</v>
      </c>
      <c r="G185" s="14" t="s">
        <v>28</v>
      </c>
      <c r="H185" s="16" t="s">
        <v>528</v>
      </c>
      <c r="I185" s="24"/>
      <c r="J185" s="24"/>
      <c r="K185" s="24" t="s">
        <v>226</v>
      </c>
      <c r="L185" s="24">
        <v>10</v>
      </c>
      <c r="M185" s="9">
        <v>1</v>
      </c>
      <c r="N185" s="25">
        <v>98.59</v>
      </c>
      <c r="O185" s="26">
        <v>98.95</v>
      </c>
      <c r="P185" s="26">
        <v>100</v>
      </c>
      <c r="Q185" s="26">
        <v>96.91</v>
      </c>
      <c r="R185" s="26">
        <v>96.6</v>
      </c>
      <c r="S185" s="26">
        <v>99.86</v>
      </c>
      <c r="T185" s="26">
        <v>99.98</v>
      </c>
      <c r="U185" s="26">
        <v>97.18</v>
      </c>
      <c r="V185" s="120">
        <v>98.09</v>
      </c>
      <c r="W185" s="126">
        <v>90.55</v>
      </c>
      <c r="X185" s="10">
        <v>76.3</v>
      </c>
      <c r="Y185" s="10">
        <v>89.36</v>
      </c>
      <c r="Z185" s="127"/>
      <c r="AA185" s="137">
        <v>83.54</v>
      </c>
      <c r="AB185" s="128"/>
      <c r="AC185" s="122"/>
      <c r="AD185" s="28" t="s">
        <v>67</v>
      </c>
      <c r="AE185" s="21"/>
      <c r="AF185" s="29"/>
      <c r="AG185" s="452"/>
      <c r="AH185" s="21"/>
      <c r="AI185" s="12"/>
      <c r="AJ185" s="2"/>
      <c r="AK185" s="3"/>
    </row>
    <row r="186" spans="1:37" s="119" customFormat="1" ht="15.75" customHeight="1" x14ac:dyDescent="0.25">
      <c r="A186" s="229" t="s">
        <v>649</v>
      </c>
      <c r="B186" s="245" t="s">
        <v>650</v>
      </c>
      <c r="C186" s="24" t="s">
        <v>318</v>
      </c>
      <c r="D186" s="24" t="s">
        <v>527</v>
      </c>
      <c r="E186" s="230">
        <v>21.34</v>
      </c>
      <c r="F186" s="240">
        <v>-89.308000000000007</v>
      </c>
      <c r="G186" s="14" t="s">
        <v>64</v>
      </c>
      <c r="H186" s="241"/>
      <c r="I186" s="228"/>
      <c r="J186" s="228"/>
      <c r="K186" s="24"/>
      <c r="L186" s="24"/>
      <c r="M186" s="242"/>
      <c r="N186" s="25"/>
      <c r="O186" s="26"/>
      <c r="P186" s="26"/>
      <c r="Q186" s="26"/>
      <c r="R186" s="26"/>
      <c r="S186" s="26"/>
      <c r="T186" s="26"/>
      <c r="U186" s="26"/>
      <c r="V186" s="120"/>
      <c r="W186" s="126"/>
      <c r="X186" s="10"/>
      <c r="Y186" s="10"/>
      <c r="Z186" s="127"/>
      <c r="AA186" s="290" t="s">
        <v>62</v>
      </c>
      <c r="AB186" s="128"/>
      <c r="AC186" s="122"/>
      <c r="AD186" s="243"/>
      <c r="AE186" s="185"/>
      <c r="AF186" s="186"/>
      <c r="AG186" s="491"/>
      <c r="AH186" s="185"/>
      <c r="AI186" s="244"/>
      <c r="AJ186" s="2"/>
      <c r="AK186" s="3"/>
    </row>
    <row r="187" spans="1:37" ht="15.75" customHeight="1" x14ac:dyDescent="0.25">
      <c r="A187" s="403" t="s">
        <v>342</v>
      </c>
      <c r="B187" s="16" t="s">
        <v>343</v>
      </c>
      <c r="C187" s="24" t="s">
        <v>26</v>
      </c>
      <c r="D187" s="395" t="s">
        <v>527</v>
      </c>
      <c r="E187" s="435">
        <v>19.192060999999999</v>
      </c>
      <c r="F187" s="436">
        <v>-96.123553000000001</v>
      </c>
      <c r="G187" s="399" t="s">
        <v>28</v>
      </c>
      <c r="H187" s="401" t="s">
        <v>528</v>
      </c>
      <c r="I187" s="395" t="s">
        <v>536</v>
      </c>
      <c r="J187" s="395">
        <v>212</v>
      </c>
      <c r="K187" s="24" t="s">
        <v>226</v>
      </c>
      <c r="L187" s="24">
        <v>10</v>
      </c>
      <c r="M187" s="9">
        <v>1</v>
      </c>
      <c r="N187" s="25">
        <v>96.74</v>
      </c>
      <c r="O187" s="26">
        <v>99.63</v>
      </c>
      <c r="P187" s="26">
        <v>94.68</v>
      </c>
      <c r="Q187" s="26">
        <v>77.52</v>
      </c>
      <c r="R187" s="26">
        <v>84.96</v>
      </c>
      <c r="S187" s="26">
        <v>87.4</v>
      </c>
      <c r="T187" s="26">
        <v>82.44</v>
      </c>
      <c r="U187" s="26">
        <v>85.47</v>
      </c>
      <c r="V187" s="120">
        <v>98.05</v>
      </c>
      <c r="W187" s="126">
        <v>97.31</v>
      </c>
      <c r="X187" s="10">
        <v>99.93</v>
      </c>
      <c r="Y187" s="10">
        <v>95.93</v>
      </c>
      <c r="Z187" s="127"/>
      <c r="AA187" s="137">
        <v>99.97</v>
      </c>
      <c r="AB187" s="128"/>
      <c r="AC187" s="122"/>
      <c r="AD187" s="28" t="s">
        <v>67</v>
      </c>
      <c r="AE187" s="21"/>
      <c r="AF187" s="29"/>
      <c r="AG187" s="452"/>
      <c r="AH187" s="486" t="s">
        <v>537</v>
      </c>
      <c r="AI187" s="12"/>
      <c r="AJ187" s="2"/>
      <c r="AK187" s="3"/>
    </row>
    <row r="188" spans="1:37" x14ac:dyDescent="0.25">
      <c r="A188" s="404"/>
      <c r="B188" s="16" t="s">
        <v>344</v>
      </c>
      <c r="C188" s="24" t="s">
        <v>318</v>
      </c>
      <c r="D188" s="396"/>
      <c r="E188" s="396"/>
      <c r="F188" s="398"/>
      <c r="G188" s="400"/>
      <c r="H188" s="402"/>
      <c r="I188" s="396"/>
      <c r="J188" s="396"/>
      <c r="K188" s="24" t="s">
        <v>531</v>
      </c>
      <c r="L188" s="24">
        <v>15</v>
      </c>
      <c r="M188" s="9">
        <v>1</v>
      </c>
      <c r="N188" s="25">
        <v>96.74</v>
      </c>
      <c r="O188" s="26">
        <v>95.24</v>
      </c>
      <c r="P188" s="26">
        <v>96.41</v>
      </c>
      <c r="Q188" s="26">
        <v>98.93</v>
      </c>
      <c r="R188" s="26">
        <v>98.12</v>
      </c>
      <c r="S188" s="26">
        <v>98.27</v>
      </c>
      <c r="T188" s="26">
        <v>98.86</v>
      </c>
      <c r="U188" s="26">
        <v>98.83</v>
      </c>
      <c r="V188" s="120">
        <v>98.03</v>
      </c>
      <c r="W188" s="126">
        <v>98.99</v>
      </c>
      <c r="X188" s="10">
        <v>99.93</v>
      </c>
      <c r="Y188" s="10">
        <v>96.63</v>
      </c>
      <c r="Z188" s="127"/>
      <c r="AA188" s="137">
        <v>98.66</v>
      </c>
      <c r="AB188" s="128"/>
      <c r="AC188" s="122"/>
      <c r="AD188" s="28"/>
      <c r="AE188" s="21"/>
      <c r="AF188" s="29"/>
      <c r="AG188" s="452"/>
      <c r="AH188" s="452"/>
      <c r="AI188" s="12"/>
      <c r="AJ188" s="2"/>
      <c r="AK188" s="3"/>
    </row>
    <row r="189" spans="1:37" ht="15.75" customHeight="1" x14ac:dyDescent="0.25">
      <c r="A189" s="13" t="s">
        <v>345</v>
      </c>
      <c r="B189" s="11"/>
      <c r="C189" s="24"/>
      <c r="D189" s="41" t="s">
        <v>345</v>
      </c>
      <c r="E189" s="42">
        <v>16.742000000000001</v>
      </c>
      <c r="F189" s="43">
        <v>-62.19</v>
      </c>
      <c r="G189" s="14" t="s">
        <v>165</v>
      </c>
      <c r="H189" s="11"/>
      <c r="I189" s="24"/>
      <c r="J189" s="41"/>
      <c r="K189" s="41"/>
      <c r="L189" s="41"/>
      <c r="M189" s="9"/>
      <c r="N189" s="25" t="s">
        <v>116</v>
      </c>
      <c r="O189" s="26" t="s">
        <v>116</v>
      </c>
      <c r="P189" s="26" t="s">
        <v>116</v>
      </c>
      <c r="Q189" s="26" t="s">
        <v>116</v>
      </c>
      <c r="R189" s="26" t="s">
        <v>116</v>
      </c>
      <c r="S189" s="26" t="s">
        <v>116</v>
      </c>
      <c r="T189" s="26" t="s">
        <v>116</v>
      </c>
      <c r="U189" s="26" t="s">
        <v>116</v>
      </c>
      <c r="V189" s="120" t="s">
        <v>116</v>
      </c>
      <c r="W189" s="126" t="s">
        <v>116</v>
      </c>
      <c r="X189" s="10"/>
      <c r="Y189" s="10"/>
      <c r="Z189" s="127"/>
      <c r="AA189" s="137"/>
      <c r="AB189" s="128"/>
      <c r="AC189" s="122"/>
      <c r="AD189" s="28"/>
      <c r="AE189" s="21"/>
      <c r="AF189" s="29"/>
      <c r="AG189" s="452"/>
      <c r="AH189" s="21"/>
      <c r="AI189" s="12"/>
      <c r="AJ189" s="2"/>
      <c r="AK189" s="3"/>
    </row>
    <row r="190" spans="1:37" ht="15.75" customHeight="1" x14ac:dyDescent="0.25">
      <c r="A190" s="74" t="s">
        <v>346</v>
      </c>
      <c r="B190" s="16" t="s">
        <v>347</v>
      </c>
      <c r="C190" s="24" t="s">
        <v>58</v>
      </c>
      <c r="D190" s="24" t="s">
        <v>538</v>
      </c>
      <c r="E190" s="52">
        <v>12.3272222</v>
      </c>
      <c r="F190" s="53">
        <v>-83.067777800000002</v>
      </c>
      <c r="G190" s="14" t="s">
        <v>64</v>
      </c>
      <c r="H190" s="16" t="s">
        <v>539</v>
      </c>
      <c r="I190" s="24">
        <v>22178120</v>
      </c>
      <c r="J190" s="24"/>
      <c r="K190" s="24" t="s">
        <v>540</v>
      </c>
      <c r="L190" s="24">
        <v>60</v>
      </c>
      <c r="M190" s="9">
        <v>5</v>
      </c>
      <c r="N190" s="25">
        <v>95.95</v>
      </c>
      <c r="O190" s="26">
        <v>92.18</v>
      </c>
      <c r="P190" s="26">
        <v>95.77</v>
      </c>
      <c r="Q190" s="26">
        <v>99.03</v>
      </c>
      <c r="R190" s="26">
        <v>97.58</v>
      </c>
      <c r="S190" s="26">
        <v>97.36</v>
      </c>
      <c r="T190" s="26">
        <v>98.52</v>
      </c>
      <c r="U190" s="26">
        <v>97.63</v>
      </c>
      <c r="V190" s="120">
        <v>69.33</v>
      </c>
      <c r="W190" s="126" t="s">
        <v>62</v>
      </c>
      <c r="X190" s="126" t="s">
        <v>62</v>
      </c>
      <c r="Y190" s="126" t="s">
        <v>62</v>
      </c>
      <c r="Z190" s="126" t="s">
        <v>62</v>
      </c>
      <c r="AA190" s="126" t="s">
        <v>62</v>
      </c>
      <c r="AB190" s="126" t="s">
        <v>62</v>
      </c>
      <c r="AC190" s="122"/>
      <c r="AD190" s="28"/>
      <c r="AE190" s="21"/>
      <c r="AF190" s="29"/>
      <c r="AG190" s="452"/>
      <c r="AH190" s="21"/>
      <c r="AI190" s="73"/>
      <c r="AJ190" s="2"/>
      <c r="AK190" s="3"/>
    </row>
    <row r="191" spans="1:37" ht="15.75" customHeight="1" x14ac:dyDescent="0.25">
      <c r="A191" s="13" t="s">
        <v>348</v>
      </c>
      <c r="B191" s="16"/>
      <c r="C191" s="24"/>
      <c r="D191" s="24" t="s">
        <v>538</v>
      </c>
      <c r="E191" s="93">
        <v>11.891</v>
      </c>
      <c r="F191" s="101">
        <v>-83.856999999999999</v>
      </c>
      <c r="G191" s="14" t="s">
        <v>165</v>
      </c>
      <c r="H191" s="16" t="s">
        <v>541</v>
      </c>
      <c r="I191" s="24"/>
      <c r="J191" s="24"/>
      <c r="K191" s="24"/>
      <c r="L191" s="24"/>
      <c r="M191" s="9"/>
      <c r="N191" s="25" t="s">
        <v>116</v>
      </c>
      <c r="O191" s="26" t="s">
        <v>116</v>
      </c>
      <c r="P191" s="26" t="s">
        <v>116</v>
      </c>
      <c r="Q191" s="26" t="s">
        <v>116</v>
      </c>
      <c r="R191" s="26" t="s">
        <v>116</v>
      </c>
      <c r="S191" s="26" t="s">
        <v>116</v>
      </c>
      <c r="T191" s="26" t="s">
        <v>116</v>
      </c>
      <c r="U191" s="26" t="s">
        <v>116</v>
      </c>
      <c r="V191" s="120" t="s">
        <v>116</v>
      </c>
      <c r="W191" s="126"/>
      <c r="X191" s="10"/>
      <c r="Y191" s="10"/>
      <c r="Z191" s="127"/>
      <c r="AA191" s="137"/>
      <c r="AB191" s="128"/>
      <c r="AC191" s="122"/>
      <c r="AD191" s="28"/>
      <c r="AE191" s="21"/>
      <c r="AF191" s="29"/>
      <c r="AG191" s="452"/>
      <c r="AH191" s="21"/>
      <c r="AI191" s="12"/>
      <c r="AJ191" s="2"/>
      <c r="AK191" s="3"/>
    </row>
    <row r="192" spans="1:37" s="119" customFormat="1" ht="15.75" customHeight="1" x14ac:dyDescent="0.25">
      <c r="A192" s="210" t="s">
        <v>632</v>
      </c>
      <c r="B192" s="211" t="s">
        <v>633</v>
      </c>
      <c r="C192" s="189" t="s">
        <v>197</v>
      </c>
      <c r="D192" s="189" t="s">
        <v>538</v>
      </c>
      <c r="E192" s="212">
        <v>14.019</v>
      </c>
      <c r="F192" s="213">
        <v>-83.382999999999996</v>
      </c>
      <c r="G192" s="173" t="s">
        <v>28</v>
      </c>
      <c r="H192" s="209" t="s">
        <v>634</v>
      </c>
      <c r="I192" s="189" t="s">
        <v>635</v>
      </c>
      <c r="J192" s="189"/>
      <c r="K192" s="189" t="s">
        <v>636</v>
      </c>
      <c r="L192" s="189">
        <v>1</v>
      </c>
      <c r="M192" s="214">
        <v>1</v>
      </c>
      <c r="N192" s="195" t="s">
        <v>62</v>
      </c>
      <c r="O192" s="195" t="s">
        <v>62</v>
      </c>
      <c r="P192" s="195" t="s">
        <v>62</v>
      </c>
      <c r="Q192" s="196" t="s">
        <v>62</v>
      </c>
      <c r="R192" s="186" t="s">
        <v>62</v>
      </c>
      <c r="S192" s="215" t="s">
        <v>62</v>
      </c>
      <c r="T192" s="199" t="s">
        <v>62</v>
      </c>
      <c r="U192" s="199" t="s">
        <v>62</v>
      </c>
      <c r="V192" s="186"/>
      <c r="W192" s="200"/>
      <c r="X192" s="200"/>
      <c r="Y192" s="199"/>
      <c r="Z192" s="200"/>
      <c r="AA192" s="201">
        <v>38.450000000000003</v>
      </c>
      <c r="AC192" s="202"/>
      <c r="AE192" s="185"/>
      <c r="AG192" s="491"/>
    </row>
    <row r="193" spans="1:37" ht="15.75" customHeight="1" x14ac:dyDescent="0.25">
      <c r="A193" s="13" t="s">
        <v>349</v>
      </c>
      <c r="B193" s="16"/>
      <c r="C193" s="24"/>
      <c r="D193" s="24" t="s">
        <v>538</v>
      </c>
      <c r="E193" s="93">
        <v>14.02</v>
      </c>
      <c r="F193" s="101">
        <v>-83.38</v>
      </c>
      <c r="G193" s="14" t="s">
        <v>165</v>
      </c>
      <c r="H193" s="16" t="s">
        <v>541</v>
      </c>
      <c r="I193" s="24"/>
      <c r="J193" s="24"/>
      <c r="K193" s="24"/>
      <c r="L193" s="24"/>
      <c r="M193" s="9"/>
      <c r="N193" s="25" t="s">
        <v>116</v>
      </c>
      <c r="O193" s="26" t="s">
        <v>116</v>
      </c>
      <c r="P193" s="26" t="s">
        <v>116</v>
      </c>
      <c r="Q193" s="26" t="s">
        <v>116</v>
      </c>
      <c r="R193" s="26" t="s">
        <v>116</v>
      </c>
      <c r="S193" s="26" t="s">
        <v>116</v>
      </c>
      <c r="T193" s="26" t="s">
        <v>116</v>
      </c>
      <c r="U193" s="26" t="s">
        <v>116</v>
      </c>
      <c r="V193" s="120" t="s">
        <v>116</v>
      </c>
      <c r="W193" s="126"/>
      <c r="X193" s="10"/>
      <c r="Y193" s="10"/>
      <c r="Z193" s="127"/>
      <c r="AA193" s="137"/>
      <c r="AB193" s="128"/>
      <c r="AC193" s="122"/>
      <c r="AD193" s="28"/>
      <c r="AE193" s="21"/>
      <c r="AF193" s="29"/>
      <c r="AG193" s="452"/>
      <c r="AH193" s="21"/>
      <c r="AI193" s="12"/>
      <c r="AJ193" s="2"/>
      <c r="AK193" s="3"/>
    </row>
    <row r="194" spans="1:37" s="119" customFormat="1" ht="15.75" customHeight="1" x14ac:dyDescent="0.25">
      <c r="A194" s="203" t="s">
        <v>637</v>
      </c>
      <c r="B194" s="216" t="s">
        <v>638</v>
      </c>
      <c r="C194" s="189" t="s">
        <v>197</v>
      </c>
      <c r="D194" s="189" t="s">
        <v>538</v>
      </c>
      <c r="E194" s="217">
        <v>11.997999999999999</v>
      </c>
      <c r="F194" s="218">
        <v>-83.691999999999993</v>
      </c>
      <c r="G194" s="173" t="s">
        <v>28</v>
      </c>
      <c r="H194" s="209" t="s">
        <v>634</v>
      </c>
      <c r="I194" s="219" t="s">
        <v>639</v>
      </c>
      <c r="J194" s="219"/>
      <c r="K194" s="219" t="s">
        <v>636</v>
      </c>
      <c r="L194" s="219">
        <v>1</v>
      </c>
      <c r="M194" s="214">
        <v>1</v>
      </c>
      <c r="N194" s="195" t="s">
        <v>62</v>
      </c>
      <c r="O194" s="195" t="s">
        <v>62</v>
      </c>
      <c r="P194" s="195" t="s">
        <v>62</v>
      </c>
      <c r="Q194" s="196" t="s">
        <v>62</v>
      </c>
      <c r="R194" s="186" t="s">
        <v>62</v>
      </c>
      <c r="S194" s="215" t="s">
        <v>62</v>
      </c>
      <c r="T194" s="199" t="s">
        <v>62</v>
      </c>
      <c r="U194" s="199" t="s">
        <v>62</v>
      </c>
      <c r="V194" s="186"/>
      <c r="W194" s="200"/>
      <c r="X194" s="200"/>
      <c r="Y194" s="199"/>
      <c r="Z194" s="200"/>
      <c r="AA194" s="201">
        <v>36.44</v>
      </c>
      <c r="AC194" s="202"/>
      <c r="AE194" s="185"/>
      <c r="AG194" s="491"/>
    </row>
    <row r="195" spans="1:37" ht="15.75" customHeight="1" x14ac:dyDescent="0.25">
      <c r="A195" s="403" t="s">
        <v>353</v>
      </c>
      <c r="B195" s="401" t="s">
        <v>354</v>
      </c>
      <c r="C195" s="24" t="s">
        <v>58</v>
      </c>
      <c r="D195" s="395" t="s">
        <v>542</v>
      </c>
      <c r="E195" s="414">
        <v>9.5589399999999998</v>
      </c>
      <c r="F195" s="415">
        <v>-78.967960000000005</v>
      </c>
      <c r="G195" s="399" t="s">
        <v>28</v>
      </c>
      <c r="H195" s="401" t="s">
        <v>543</v>
      </c>
      <c r="I195" s="395" t="s">
        <v>544</v>
      </c>
      <c r="J195" s="395"/>
      <c r="K195" s="395" t="s">
        <v>132</v>
      </c>
      <c r="L195" s="395">
        <v>5</v>
      </c>
      <c r="M195" s="9">
        <v>1</v>
      </c>
      <c r="N195" s="25">
        <v>98.89</v>
      </c>
      <c r="O195" s="26">
        <v>97.85</v>
      </c>
      <c r="P195" s="26">
        <v>98.4</v>
      </c>
      <c r="Q195" s="26">
        <v>99.47</v>
      </c>
      <c r="R195" s="26">
        <v>98.83</v>
      </c>
      <c r="S195" s="26">
        <v>99.49</v>
      </c>
      <c r="T195" s="26">
        <v>99.81</v>
      </c>
      <c r="U195" s="26">
        <v>99.51</v>
      </c>
      <c r="V195" s="120">
        <v>99.68</v>
      </c>
      <c r="W195" s="126">
        <v>99.46</v>
      </c>
      <c r="X195" s="10">
        <v>99.82</v>
      </c>
      <c r="Y195" s="10">
        <v>97.11</v>
      </c>
      <c r="Z195" s="127">
        <v>96.45</v>
      </c>
      <c r="AA195" s="137">
        <v>99.66</v>
      </c>
      <c r="AB195" s="128">
        <v>99.93</v>
      </c>
      <c r="AC195" s="122"/>
      <c r="AD195" s="28" t="s">
        <v>67</v>
      </c>
      <c r="AE195" s="21"/>
      <c r="AF195" s="29"/>
      <c r="AG195" s="452"/>
      <c r="AH195" s="21"/>
      <c r="AI195" s="12"/>
      <c r="AJ195" s="2"/>
      <c r="AK195" s="3"/>
    </row>
    <row r="196" spans="1:37" ht="15.75" customHeight="1" x14ac:dyDescent="0.25">
      <c r="A196" s="411"/>
      <c r="B196" s="412"/>
      <c r="C196" s="24" t="s">
        <v>26</v>
      </c>
      <c r="D196" s="413"/>
      <c r="E196" s="413"/>
      <c r="F196" s="416"/>
      <c r="G196" s="431"/>
      <c r="H196" s="412"/>
      <c r="I196" s="413"/>
      <c r="J196" s="413"/>
      <c r="K196" s="413"/>
      <c r="L196" s="413"/>
      <c r="M196" s="9">
        <v>1</v>
      </c>
      <c r="N196" s="25">
        <v>98.89</v>
      </c>
      <c r="O196" s="26">
        <v>97.85</v>
      </c>
      <c r="P196" s="26">
        <v>98.4</v>
      </c>
      <c r="Q196" s="26">
        <v>99.48</v>
      </c>
      <c r="R196" s="26">
        <v>98.83</v>
      </c>
      <c r="S196" s="26">
        <v>99.49</v>
      </c>
      <c r="T196" s="26">
        <v>99.81</v>
      </c>
      <c r="U196" s="26">
        <v>99.51</v>
      </c>
      <c r="V196" s="120">
        <v>99.68</v>
      </c>
      <c r="W196" s="126">
        <v>99.46</v>
      </c>
      <c r="X196" s="10">
        <v>99.82</v>
      </c>
      <c r="Y196" s="10">
        <v>97.11</v>
      </c>
      <c r="Z196" s="127">
        <v>96.45</v>
      </c>
      <c r="AA196" s="137">
        <v>99.66</v>
      </c>
      <c r="AB196" s="128">
        <v>99.93</v>
      </c>
      <c r="AC196" s="122"/>
      <c r="AD196" s="28"/>
      <c r="AE196" s="21"/>
      <c r="AF196" s="29"/>
      <c r="AG196" s="452"/>
      <c r="AH196" s="21"/>
      <c r="AI196" s="12"/>
      <c r="AJ196" s="2"/>
      <c r="AK196" s="3"/>
    </row>
    <row r="197" spans="1:37" ht="15.75" customHeight="1" x14ac:dyDescent="0.25">
      <c r="A197" s="404"/>
      <c r="B197" s="402"/>
      <c r="C197" s="24" t="s">
        <v>126</v>
      </c>
      <c r="D197" s="396"/>
      <c r="E197" s="396"/>
      <c r="F197" s="398"/>
      <c r="G197" s="400"/>
      <c r="H197" s="402"/>
      <c r="I197" s="396"/>
      <c r="J197" s="396"/>
      <c r="K197" s="396"/>
      <c r="L197" s="396"/>
      <c r="M197" s="9">
        <v>5</v>
      </c>
      <c r="N197" s="25">
        <v>98.89</v>
      </c>
      <c r="O197" s="26">
        <v>97.85</v>
      </c>
      <c r="P197" s="26">
        <v>98.4</v>
      </c>
      <c r="Q197" s="26">
        <v>99.42</v>
      </c>
      <c r="R197" s="26">
        <v>98.82</v>
      </c>
      <c r="S197" s="26">
        <v>99.49</v>
      </c>
      <c r="T197" s="26">
        <v>99.81</v>
      </c>
      <c r="U197" s="26">
        <v>99.51</v>
      </c>
      <c r="V197" s="120">
        <v>99.68</v>
      </c>
      <c r="W197" s="126">
        <v>99.46</v>
      </c>
      <c r="X197" s="10">
        <v>99.82</v>
      </c>
      <c r="Y197" s="10">
        <v>97.11</v>
      </c>
      <c r="Z197" s="127">
        <v>96.45</v>
      </c>
      <c r="AA197" s="137">
        <v>99.65</v>
      </c>
      <c r="AB197" s="128">
        <v>99.93</v>
      </c>
      <c r="AC197" s="122"/>
      <c r="AD197" s="28"/>
      <c r="AE197" s="21"/>
      <c r="AF197" s="29"/>
      <c r="AG197" s="452"/>
      <c r="AH197" s="21"/>
      <c r="AI197" s="12"/>
      <c r="AJ197" s="2"/>
      <c r="AK197" s="3"/>
    </row>
    <row r="198" spans="1:37" ht="15.75" customHeight="1" x14ac:dyDescent="0.25">
      <c r="A198" s="403" t="s">
        <v>356</v>
      </c>
      <c r="B198" s="401" t="s">
        <v>357</v>
      </c>
      <c r="C198" s="24" t="s">
        <v>58</v>
      </c>
      <c r="D198" s="395" t="s">
        <v>542</v>
      </c>
      <c r="E198" s="405">
        <v>9.3509209999999996</v>
      </c>
      <c r="F198" s="406">
        <v>-82.257703000000006</v>
      </c>
      <c r="G198" s="407" t="s">
        <v>28</v>
      </c>
      <c r="H198" s="401" t="s">
        <v>545</v>
      </c>
      <c r="I198" s="395" t="s">
        <v>546</v>
      </c>
      <c r="J198" s="395"/>
      <c r="K198" s="395" t="s">
        <v>547</v>
      </c>
      <c r="L198" s="395">
        <v>5</v>
      </c>
      <c r="M198" s="509">
        <v>1</v>
      </c>
      <c r="N198" s="25">
        <v>95.11</v>
      </c>
      <c r="O198" s="26">
        <v>92.36</v>
      </c>
      <c r="P198" s="26">
        <v>94.47</v>
      </c>
      <c r="Q198" s="26">
        <v>92.88</v>
      </c>
      <c r="R198" s="26">
        <v>88.47</v>
      </c>
      <c r="S198" s="26">
        <v>89.04</v>
      </c>
      <c r="T198" s="26" t="s">
        <v>62</v>
      </c>
      <c r="U198" s="26">
        <v>57.37</v>
      </c>
      <c r="V198" s="120">
        <v>83.31</v>
      </c>
      <c r="W198" s="126">
        <v>70.87</v>
      </c>
      <c r="X198" s="10">
        <v>71.7</v>
      </c>
      <c r="Y198" s="10">
        <v>80.12</v>
      </c>
      <c r="Z198" s="127">
        <v>81.16</v>
      </c>
      <c r="AA198" s="137">
        <v>98.47</v>
      </c>
      <c r="AB198" s="128">
        <v>99.23</v>
      </c>
      <c r="AC198" s="122"/>
      <c r="AD198" s="28" t="s">
        <v>67</v>
      </c>
      <c r="AE198" s="21"/>
      <c r="AF198" s="29"/>
      <c r="AG198" s="452"/>
      <c r="AH198" s="21"/>
      <c r="AI198" s="12"/>
      <c r="AJ198" s="2"/>
      <c r="AK198" s="3"/>
    </row>
    <row r="199" spans="1:37" ht="15.75" customHeight="1" x14ac:dyDescent="0.25">
      <c r="A199" s="404"/>
      <c r="B199" s="402"/>
      <c r="C199" s="24" t="s">
        <v>26</v>
      </c>
      <c r="D199" s="396"/>
      <c r="E199" s="396"/>
      <c r="F199" s="398"/>
      <c r="G199" s="408"/>
      <c r="H199" s="402"/>
      <c r="I199" s="396"/>
      <c r="J199" s="396"/>
      <c r="K199" s="396"/>
      <c r="L199" s="396"/>
      <c r="M199" s="507"/>
      <c r="N199" s="25">
        <v>95.11</v>
      </c>
      <c r="O199" s="26">
        <v>92.36</v>
      </c>
      <c r="P199" s="26">
        <v>94.47</v>
      </c>
      <c r="Q199" s="26">
        <v>92.88</v>
      </c>
      <c r="R199" s="26">
        <v>88.47</v>
      </c>
      <c r="S199" s="26">
        <v>88.96</v>
      </c>
      <c r="T199" s="26" t="s">
        <v>62</v>
      </c>
      <c r="U199" s="26">
        <v>57.36</v>
      </c>
      <c r="V199" s="120">
        <v>83.32</v>
      </c>
      <c r="W199" s="126">
        <v>70.87</v>
      </c>
      <c r="X199" s="10">
        <v>71.66</v>
      </c>
      <c r="Y199" s="10">
        <v>80.09</v>
      </c>
      <c r="Z199" s="127">
        <v>81</v>
      </c>
      <c r="AA199" s="137">
        <v>98.52</v>
      </c>
      <c r="AB199" s="128">
        <v>99.18</v>
      </c>
      <c r="AC199" s="122"/>
      <c r="AD199" s="28"/>
      <c r="AE199" s="21"/>
      <c r="AF199" s="29"/>
      <c r="AG199" s="452"/>
      <c r="AH199" s="21"/>
      <c r="AI199" s="12"/>
      <c r="AJ199" s="2"/>
      <c r="AK199" s="3"/>
    </row>
    <row r="200" spans="1:37" ht="29.25" customHeight="1" x14ac:dyDescent="0.25">
      <c r="A200" s="13" t="s">
        <v>358</v>
      </c>
      <c r="B200" s="16"/>
      <c r="C200" s="24"/>
      <c r="D200" s="24" t="s">
        <v>542</v>
      </c>
      <c r="E200" s="37">
        <v>9.4021299999999997</v>
      </c>
      <c r="F200" s="38">
        <v>-79.860929999999996</v>
      </c>
      <c r="G200" s="14" t="s">
        <v>74</v>
      </c>
      <c r="H200" s="16" t="s">
        <v>548</v>
      </c>
      <c r="I200" s="24" t="s">
        <v>549</v>
      </c>
      <c r="J200" s="24"/>
      <c r="K200" s="24"/>
      <c r="L200" s="24"/>
      <c r="M200" s="9"/>
      <c r="N200" s="25" t="s">
        <v>116</v>
      </c>
      <c r="O200" s="26" t="s">
        <v>116</v>
      </c>
      <c r="P200" s="26" t="s">
        <v>116</v>
      </c>
      <c r="Q200" s="26" t="s">
        <v>116</v>
      </c>
      <c r="R200" s="26" t="s">
        <v>116</v>
      </c>
      <c r="S200" s="26" t="s">
        <v>116</v>
      </c>
      <c r="T200" s="26" t="s">
        <v>116</v>
      </c>
      <c r="U200" s="26" t="s">
        <v>116</v>
      </c>
      <c r="V200" s="120" t="s">
        <v>116</v>
      </c>
      <c r="W200" s="126" t="s">
        <v>116</v>
      </c>
      <c r="X200" s="10"/>
      <c r="Y200" s="10"/>
      <c r="Z200" s="127"/>
      <c r="AA200" s="137"/>
      <c r="AB200" s="128"/>
      <c r="AC200" s="122"/>
      <c r="AD200" s="28"/>
      <c r="AE200" s="21"/>
      <c r="AF200" s="29"/>
      <c r="AG200" s="452"/>
      <c r="AH200" s="21"/>
      <c r="AI200" s="12"/>
      <c r="AJ200" s="2"/>
      <c r="AK200" s="3"/>
    </row>
    <row r="201" spans="1:37" ht="29.25" customHeight="1" x14ac:dyDescent="0.25">
      <c r="A201" s="13" t="s">
        <v>359</v>
      </c>
      <c r="B201" s="11"/>
      <c r="C201" s="24"/>
      <c r="D201" s="41" t="s">
        <v>542</v>
      </c>
      <c r="E201" s="52">
        <v>9.3666599999999995</v>
      </c>
      <c r="F201" s="53">
        <v>-79.883330000000001</v>
      </c>
      <c r="G201" s="14" t="s">
        <v>74</v>
      </c>
      <c r="H201" s="11"/>
      <c r="I201" s="24"/>
      <c r="J201" s="41">
        <v>208</v>
      </c>
      <c r="K201" s="41"/>
      <c r="L201" s="41"/>
      <c r="M201" s="17"/>
      <c r="N201" s="25" t="s">
        <v>116</v>
      </c>
      <c r="O201" s="26" t="s">
        <v>116</v>
      </c>
      <c r="P201" s="26" t="s">
        <v>116</v>
      </c>
      <c r="Q201" s="26" t="s">
        <v>116</v>
      </c>
      <c r="R201" s="26" t="s">
        <v>116</v>
      </c>
      <c r="S201" s="26" t="s">
        <v>116</v>
      </c>
      <c r="T201" s="26" t="s">
        <v>116</v>
      </c>
      <c r="U201" s="26" t="s">
        <v>116</v>
      </c>
      <c r="V201" s="120" t="s">
        <v>116</v>
      </c>
      <c r="W201" s="126" t="s">
        <v>116</v>
      </c>
      <c r="X201" s="10"/>
      <c r="Y201" s="10"/>
      <c r="Z201" s="127"/>
      <c r="AA201" s="137"/>
      <c r="AB201" s="128"/>
      <c r="AC201" s="122"/>
      <c r="AD201" s="28"/>
      <c r="AE201" s="21"/>
      <c r="AF201" s="29"/>
      <c r="AG201" s="452"/>
      <c r="AH201" s="21">
        <v>93</v>
      </c>
      <c r="AI201" s="12"/>
      <c r="AJ201" s="2"/>
      <c r="AK201" s="3"/>
    </row>
    <row r="202" spans="1:37" ht="35.25" customHeight="1" x14ac:dyDescent="0.25">
      <c r="A202" s="13" t="s">
        <v>360</v>
      </c>
      <c r="B202" s="16" t="s">
        <v>361</v>
      </c>
      <c r="C202" s="24" t="s">
        <v>48</v>
      </c>
      <c r="D202" s="24" t="s">
        <v>550</v>
      </c>
      <c r="E202" s="34">
        <v>18.45664</v>
      </c>
      <c r="F202" s="35">
        <v>-67.164580000000001</v>
      </c>
      <c r="G202" s="178" t="s">
        <v>64</v>
      </c>
      <c r="H202" s="16" t="s">
        <v>551</v>
      </c>
      <c r="I202" s="102" t="s">
        <v>552</v>
      </c>
      <c r="J202" s="102"/>
      <c r="K202" s="24" t="s">
        <v>85</v>
      </c>
      <c r="L202" s="24">
        <v>6</v>
      </c>
      <c r="M202" s="9">
        <v>1</v>
      </c>
      <c r="N202" s="25" t="s">
        <v>62</v>
      </c>
      <c r="O202" s="26" t="s">
        <v>62</v>
      </c>
      <c r="P202" s="26" t="s">
        <v>62</v>
      </c>
      <c r="Q202" s="26" t="s">
        <v>62</v>
      </c>
      <c r="R202" s="26" t="s">
        <v>62</v>
      </c>
      <c r="S202" s="26" t="s">
        <v>62</v>
      </c>
      <c r="T202" s="26" t="s">
        <v>62</v>
      </c>
      <c r="U202" s="26" t="s">
        <v>62</v>
      </c>
      <c r="V202" s="120" t="s">
        <v>62</v>
      </c>
      <c r="W202" s="126" t="s">
        <v>62</v>
      </c>
      <c r="X202" s="10"/>
      <c r="Y202" s="10">
        <v>40.18</v>
      </c>
      <c r="Z202" s="127"/>
      <c r="AA202" s="137">
        <v>98.52</v>
      </c>
      <c r="AB202" s="128"/>
      <c r="AC202" s="122"/>
      <c r="AD202" s="28"/>
      <c r="AE202" s="21"/>
      <c r="AF202" s="29" t="s">
        <v>67</v>
      </c>
      <c r="AG202" s="452"/>
      <c r="AH202" s="21"/>
      <c r="AI202" s="179" t="s">
        <v>623</v>
      </c>
      <c r="AJ202" s="55"/>
      <c r="AK202" s="3"/>
    </row>
    <row r="203" spans="1:37" ht="21.75" customHeight="1" x14ac:dyDescent="0.25">
      <c r="A203" s="403" t="s">
        <v>364</v>
      </c>
      <c r="B203" s="16" t="s">
        <v>365</v>
      </c>
      <c r="C203" s="24" t="s">
        <v>197</v>
      </c>
      <c r="D203" s="395" t="s">
        <v>550</v>
      </c>
      <c r="E203" s="410">
        <v>18.480530000000002</v>
      </c>
      <c r="F203" s="397">
        <v>-66.702359999999999</v>
      </c>
      <c r="G203" s="399" t="s">
        <v>28</v>
      </c>
      <c r="H203" s="401" t="s">
        <v>553</v>
      </c>
      <c r="I203" s="395" t="s">
        <v>554</v>
      </c>
      <c r="J203" s="432"/>
      <c r="K203" s="24" t="s">
        <v>79</v>
      </c>
      <c r="L203" s="395">
        <v>6</v>
      </c>
      <c r="M203" s="508">
        <v>1</v>
      </c>
      <c r="N203" s="25">
        <v>16.66</v>
      </c>
      <c r="O203" s="26">
        <v>16.66</v>
      </c>
      <c r="P203" s="26">
        <v>16.329999999999998</v>
      </c>
      <c r="Q203" s="26">
        <v>16.66</v>
      </c>
      <c r="R203" s="26">
        <v>16.649999999999999</v>
      </c>
      <c r="S203" s="26">
        <v>16.63</v>
      </c>
      <c r="T203" s="26">
        <v>16.66</v>
      </c>
      <c r="U203" s="26">
        <v>14.76</v>
      </c>
      <c r="V203" s="120">
        <v>16.66</v>
      </c>
      <c r="W203" s="126">
        <v>16.66</v>
      </c>
      <c r="X203" s="10"/>
      <c r="Y203" s="10">
        <v>16.62</v>
      </c>
      <c r="Z203" s="127"/>
      <c r="AA203" s="137">
        <v>16.62</v>
      </c>
      <c r="AB203" s="128"/>
      <c r="AC203" s="122"/>
      <c r="AD203" s="28"/>
      <c r="AE203" s="21"/>
      <c r="AF203" s="486">
        <v>2</v>
      </c>
      <c r="AG203" s="452"/>
      <c r="AH203" s="21"/>
      <c r="AI203" s="140"/>
      <c r="AJ203" s="55"/>
      <c r="AK203" s="3"/>
    </row>
    <row r="204" spans="1:37" ht="15.75" customHeight="1" x14ac:dyDescent="0.25">
      <c r="A204" s="404"/>
      <c r="B204" s="16" t="s">
        <v>366</v>
      </c>
      <c r="C204" s="24" t="s">
        <v>48</v>
      </c>
      <c r="D204" s="396"/>
      <c r="E204" s="396"/>
      <c r="F204" s="398"/>
      <c r="G204" s="400"/>
      <c r="H204" s="402"/>
      <c r="I204" s="396"/>
      <c r="J204" s="396"/>
      <c r="K204" s="24" t="s">
        <v>85</v>
      </c>
      <c r="L204" s="396"/>
      <c r="M204" s="404"/>
      <c r="N204" s="25">
        <v>95.75</v>
      </c>
      <c r="O204" s="26">
        <v>94.67</v>
      </c>
      <c r="P204" s="26">
        <v>94.27</v>
      </c>
      <c r="Q204" s="26">
        <v>98.57</v>
      </c>
      <c r="R204" s="26">
        <v>97.7</v>
      </c>
      <c r="S204" s="26">
        <v>98.2</v>
      </c>
      <c r="T204" s="26">
        <v>98.66</v>
      </c>
      <c r="U204" s="26">
        <v>98.27</v>
      </c>
      <c r="V204" s="120">
        <v>98.41</v>
      </c>
      <c r="W204" s="126">
        <v>98</v>
      </c>
      <c r="X204" s="10"/>
      <c r="Y204" s="10">
        <v>98.78</v>
      </c>
      <c r="Z204" s="127"/>
      <c r="AA204" s="137">
        <v>98.2</v>
      </c>
      <c r="AB204" s="128"/>
      <c r="AC204" s="122"/>
      <c r="AD204" s="28"/>
      <c r="AE204" s="21"/>
      <c r="AF204" s="452"/>
      <c r="AG204" s="452"/>
      <c r="AH204" s="21"/>
      <c r="AI204" s="54"/>
      <c r="AJ204" s="2"/>
      <c r="AK204" s="3"/>
    </row>
    <row r="205" spans="1:37" ht="15.75" customHeight="1" x14ac:dyDescent="0.25">
      <c r="A205" s="403" t="s">
        <v>367</v>
      </c>
      <c r="B205" s="70" t="s">
        <v>368</v>
      </c>
      <c r="C205" s="24" t="s">
        <v>48</v>
      </c>
      <c r="D205" s="395" t="s">
        <v>550</v>
      </c>
      <c r="E205" s="418">
        <v>18.300799999999999</v>
      </c>
      <c r="F205" s="419">
        <v>-65.302800000000005</v>
      </c>
      <c r="G205" s="399" t="s">
        <v>28</v>
      </c>
      <c r="H205" s="401" t="s">
        <v>77</v>
      </c>
      <c r="I205" s="395" t="s">
        <v>555</v>
      </c>
      <c r="J205" s="395"/>
      <c r="K205" s="24" t="s">
        <v>79</v>
      </c>
      <c r="L205" s="426">
        <v>6</v>
      </c>
      <c r="M205" s="514">
        <v>6</v>
      </c>
      <c r="N205" s="25">
        <v>99.88</v>
      </c>
      <c r="O205" s="26">
        <v>99.87</v>
      </c>
      <c r="P205" s="26">
        <v>99.87</v>
      </c>
      <c r="Q205" s="26">
        <v>95.44</v>
      </c>
      <c r="R205" s="26">
        <v>99.89</v>
      </c>
      <c r="S205" s="26">
        <v>99.85</v>
      </c>
      <c r="T205" s="26">
        <v>99.84</v>
      </c>
      <c r="U205" s="26">
        <v>88.52</v>
      </c>
      <c r="V205" s="120">
        <v>99.85</v>
      </c>
      <c r="W205" s="126">
        <v>99.88</v>
      </c>
      <c r="X205" s="10">
        <v>99.43</v>
      </c>
      <c r="Y205" s="10">
        <v>98.88</v>
      </c>
      <c r="Z205" s="127">
        <v>98.7</v>
      </c>
      <c r="AA205" s="137">
        <v>99.64</v>
      </c>
      <c r="AB205" s="128">
        <v>99.474000000000004</v>
      </c>
      <c r="AC205" s="122"/>
      <c r="AD205" s="28" t="s">
        <v>67</v>
      </c>
      <c r="AE205" s="21"/>
      <c r="AF205" s="486">
        <v>2</v>
      </c>
      <c r="AG205" s="452"/>
      <c r="AH205" s="21"/>
      <c r="AI205" s="12"/>
      <c r="AJ205" s="2"/>
      <c r="AK205" s="3"/>
    </row>
    <row r="206" spans="1:37" ht="15.75" customHeight="1" x14ac:dyDescent="0.25">
      <c r="A206" s="404"/>
      <c r="B206" s="70" t="s">
        <v>369</v>
      </c>
      <c r="C206" s="24" t="s">
        <v>48</v>
      </c>
      <c r="D206" s="396"/>
      <c r="E206" s="396"/>
      <c r="F206" s="398"/>
      <c r="G206" s="400"/>
      <c r="H206" s="402"/>
      <c r="I206" s="396"/>
      <c r="J206" s="396"/>
      <c r="K206" s="33" t="s">
        <v>85</v>
      </c>
      <c r="L206" s="396"/>
      <c r="M206" s="507"/>
      <c r="N206" s="25">
        <v>79.569999999999993</v>
      </c>
      <c r="O206" s="26">
        <v>78.75</v>
      </c>
      <c r="P206" s="26">
        <v>79.72</v>
      </c>
      <c r="Q206" s="26">
        <v>81.97</v>
      </c>
      <c r="R206" s="26">
        <v>80.260000000000005</v>
      </c>
      <c r="S206" s="26">
        <v>81.62</v>
      </c>
      <c r="T206" s="26">
        <v>81.83</v>
      </c>
      <c r="U206" s="26">
        <v>81.56</v>
      </c>
      <c r="V206" s="120">
        <v>81.739999999999995</v>
      </c>
      <c r="W206" s="126">
        <v>81.38</v>
      </c>
      <c r="X206" s="10"/>
      <c r="Y206" s="10">
        <v>98.01</v>
      </c>
      <c r="Z206" s="127"/>
      <c r="AA206" s="137">
        <v>81.709999999999994</v>
      </c>
      <c r="AB206" s="128"/>
      <c r="AC206" s="122"/>
      <c r="AD206" s="28"/>
      <c r="AE206" s="21"/>
      <c r="AF206" s="452"/>
      <c r="AG206" s="452"/>
      <c r="AH206" s="21"/>
      <c r="AI206" s="12"/>
      <c r="AJ206" s="2"/>
      <c r="AK206" s="3"/>
    </row>
    <row r="207" spans="1:37" ht="15.75" customHeight="1" x14ac:dyDescent="0.25">
      <c r="A207" s="13" t="s">
        <v>370</v>
      </c>
      <c r="B207" s="16" t="s">
        <v>371</v>
      </c>
      <c r="C207" s="24" t="s">
        <v>48</v>
      </c>
      <c r="D207" s="24" t="s">
        <v>550</v>
      </c>
      <c r="E207" s="42">
        <v>18.333600000000001</v>
      </c>
      <c r="F207" s="43">
        <v>-65.631100000000004</v>
      </c>
      <c r="G207" s="14" t="s">
        <v>64</v>
      </c>
      <c r="H207" s="16" t="s">
        <v>553</v>
      </c>
      <c r="I207" s="24" t="s">
        <v>556</v>
      </c>
      <c r="J207" s="24"/>
      <c r="K207" s="33" t="s">
        <v>85</v>
      </c>
      <c r="L207" s="33">
        <v>6</v>
      </c>
      <c r="M207" s="32">
        <v>1</v>
      </c>
      <c r="N207" s="25" t="s">
        <v>62</v>
      </c>
      <c r="O207" s="26" t="s">
        <v>62</v>
      </c>
      <c r="P207" s="26" t="s">
        <v>62</v>
      </c>
      <c r="Q207" s="26" t="s">
        <v>62</v>
      </c>
      <c r="R207" s="26" t="s">
        <v>62</v>
      </c>
      <c r="S207" s="26" t="s">
        <v>62</v>
      </c>
      <c r="T207" s="26" t="s">
        <v>62</v>
      </c>
      <c r="U207" s="26" t="s">
        <v>62</v>
      </c>
      <c r="V207" s="120" t="s">
        <v>62</v>
      </c>
      <c r="W207" s="126" t="s">
        <v>62</v>
      </c>
      <c r="X207" s="126" t="s">
        <v>62</v>
      </c>
      <c r="Y207" s="126" t="s">
        <v>62</v>
      </c>
      <c r="Z207" s="126" t="s">
        <v>62</v>
      </c>
      <c r="AA207" s="126" t="s">
        <v>62</v>
      </c>
      <c r="AB207" s="126" t="s">
        <v>62</v>
      </c>
      <c r="AC207" s="122"/>
      <c r="AD207" s="28"/>
      <c r="AE207" s="21"/>
      <c r="AF207" s="29" t="s">
        <v>67</v>
      </c>
      <c r="AG207" s="452"/>
      <c r="AH207" s="21"/>
      <c r="AI207" s="494" t="s">
        <v>614</v>
      </c>
      <c r="AJ207" s="2"/>
      <c r="AK207" s="3"/>
    </row>
    <row r="208" spans="1:37" ht="15.75" customHeight="1" x14ac:dyDescent="0.25">
      <c r="A208" s="13" t="s">
        <v>372</v>
      </c>
      <c r="B208" s="16" t="s">
        <v>373</v>
      </c>
      <c r="C208" s="24" t="s">
        <v>48</v>
      </c>
      <c r="D208" s="24" t="s">
        <v>550</v>
      </c>
      <c r="E208" s="34">
        <v>18.152529999999999</v>
      </c>
      <c r="F208" s="35">
        <v>-65.443799999999996</v>
      </c>
      <c r="G208" s="14" t="s">
        <v>28</v>
      </c>
      <c r="H208" s="16" t="s">
        <v>553</v>
      </c>
      <c r="I208" s="24" t="s">
        <v>557</v>
      </c>
      <c r="J208" s="24"/>
      <c r="K208" s="33" t="s">
        <v>85</v>
      </c>
      <c r="L208" s="33">
        <v>6</v>
      </c>
      <c r="M208" s="32">
        <v>1</v>
      </c>
      <c r="N208" s="25">
        <v>80.53</v>
      </c>
      <c r="O208" s="26">
        <v>94.33</v>
      </c>
      <c r="P208" s="26">
        <v>95.91</v>
      </c>
      <c r="Q208" s="26">
        <v>98.5</v>
      </c>
      <c r="R208" s="26">
        <v>97.69</v>
      </c>
      <c r="S208" s="26">
        <v>98.11</v>
      </c>
      <c r="T208" s="26">
        <v>98.52</v>
      </c>
      <c r="U208" s="26">
        <v>98.36</v>
      </c>
      <c r="V208" s="120">
        <v>98.43</v>
      </c>
      <c r="W208" s="126">
        <v>97.91</v>
      </c>
      <c r="X208" s="10">
        <v>99.86</v>
      </c>
      <c r="Y208" s="10">
        <v>98.75</v>
      </c>
      <c r="Z208" s="127">
        <v>24.85</v>
      </c>
      <c r="AA208" s="137">
        <v>98.55</v>
      </c>
      <c r="AB208" s="128">
        <v>99.79</v>
      </c>
      <c r="AC208" s="122"/>
      <c r="AD208" s="28" t="s">
        <v>67</v>
      </c>
      <c r="AE208" s="21"/>
      <c r="AF208" s="29">
        <v>2</v>
      </c>
      <c r="AG208" s="452"/>
      <c r="AH208" s="21"/>
      <c r="AI208" s="452" t="s">
        <v>374</v>
      </c>
      <c r="AJ208" s="2"/>
      <c r="AK208" s="3"/>
    </row>
    <row r="209" spans="1:37" ht="15.75" customHeight="1" x14ac:dyDescent="0.25">
      <c r="A209" s="403" t="s">
        <v>375</v>
      </c>
      <c r="B209" s="16" t="s">
        <v>376</v>
      </c>
      <c r="C209" s="395" t="s">
        <v>48</v>
      </c>
      <c r="D209" s="395" t="s">
        <v>550</v>
      </c>
      <c r="E209" s="410">
        <v>18.093859999999999</v>
      </c>
      <c r="F209" s="397">
        <v>-65.471360000000004</v>
      </c>
      <c r="G209" s="399" t="s">
        <v>28</v>
      </c>
      <c r="H209" s="401" t="s">
        <v>77</v>
      </c>
      <c r="I209" s="395" t="s">
        <v>558</v>
      </c>
      <c r="J209" s="395"/>
      <c r="K209" s="33" t="s">
        <v>79</v>
      </c>
      <c r="L209" s="426">
        <v>6</v>
      </c>
      <c r="M209" s="516">
        <v>1</v>
      </c>
      <c r="N209" s="25">
        <v>99.07</v>
      </c>
      <c r="O209" s="26">
        <v>99.28</v>
      </c>
      <c r="P209" s="26">
        <v>98.74</v>
      </c>
      <c r="Q209" s="26">
        <v>9.74</v>
      </c>
      <c r="R209" s="26">
        <v>99.53</v>
      </c>
      <c r="S209" s="26">
        <v>99.13</v>
      </c>
      <c r="T209" s="26">
        <v>96.34</v>
      </c>
      <c r="U209" s="26">
        <v>86.27</v>
      </c>
      <c r="V209" s="120">
        <v>96.77</v>
      </c>
      <c r="W209" s="126">
        <v>98.19</v>
      </c>
      <c r="X209" s="10">
        <v>99.85</v>
      </c>
      <c r="Y209" s="10">
        <v>95.35</v>
      </c>
      <c r="Z209" s="127">
        <v>99.125</v>
      </c>
      <c r="AA209" s="137">
        <v>96.37</v>
      </c>
      <c r="AB209" s="128">
        <v>99.89</v>
      </c>
      <c r="AC209" s="122"/>
      <c r="AD209" s="28" t="s">
        <v>67</v>
      </c>
      <c r="AE209" s="21"/>
      <c r="AF209" s="486">
        <v>2</v>
      </c>
      <c r="AG209" s="452"/>
      <c r="AH209" s="21"/>
      <c r="AI209" s="493"/>
      <c r="AJ209" s="2"/>
      <c r="AK209" s="3"/>
    </row>
    <row r="210" spans="1:37" ht="15.75" customHeight="1" x14ac:dyDescent="0.25">
      <c r="A210" s="404"/>
      <c r="B210" s="16" t="s">
        <v>377</v>
      </c>
      <c r="C210" s="396"/>
      <c r="D210" s="396"/>
      <c r="E210" s="396"/>
      <c r="F210" s="398"/>
      <c r="G210" s="400"/>
      <c r="H210" s="402"/>
      <c r="I210" s="396"/>
      <c r="J210" s="396"/>
      <c r="K210" s="33" t="s">
        <v>85</v>
      </c>
      <c r="L210" s="396"/>
      <c r="M210" s="404"/>
      <c r="N210" s="25">
        <v>80.180000000000007</v>
      </c>
      <c r="O210" s="26">
        <v>78.75</v>
      </c>
      <c r="P210" s="26">
        <v>82.19</v>
      </c>
      <c r="Q210" s="26">
        <v>82.19</v>
      </c>
      <c r="R210" s="26">
        <v>81.39</v>
      </c>
      <c r="S210" s="26">
        <v>81.88</v>
      </c>
      <c r="T210" s="26">
        <v>82.07</v>
      </c>
      <c r="U210" s="26">
        <v>81.86</v>
      </c>
      <c r="V210" s="120">
        <v>81.99</v>
      </c>
      <c r="W210" s="126">
        <v>81.75</v>
      </c>
      <c r="X210" s="10"/>
      <c r="Y210" s="10">
        <v>82.31</v>
      </c>
      <c r="Z210" s="127"/>
      <c r="AA210" s="137">
        <v>81.91</v>
      </c>
      <c r="AB210" s="128"/>
      <c r="AC210" s="122"/>
      <c r="AD210" s="28"/>
      <c r="AE210" s="21"/>
      <c r="AF210" s="452"/>
      <c r="AG210" s="452"/>
      <c r="AH210" s="21"/>
      <c r="AI210" s="452"/>
      <c r="AJ210" s="2"/>
      <c r="AK210" s="3"/>
    </row>
    <row r="211" spans="1:37" ht="15.75" customHeight="1" x14ac:dyDescent="0.25">
      <c r="A211" s="403" t="s">
        <v>381</v>
      </c>
      <c r="B211" s="16" t="s">
        <v>382</v>
      </c>
      <c r="C211" s="395" t="s">
        <v>48</v>
      </c>
      <c r="D211" s="395" t="s">
        <v>550</v>
      </c>
      <c r="E211" s="410">
        <v>17.970079999999999</v>
      </c>
      <c r="F211" s="397">
        <v>-67.046419999999998</v>
      </c>
      <c r="G211" s="399" t="s">
        <v>28</v>
      </c>
      <c r="H211" s="401" t="s">
        <v>77</v>
      </c>
      <c r="I211" s="428" t="s">
        <v>559</v>
      </c>
      <c r="J211" s="428"/>
      <c r="K211" s="33" t="s">
        <v>79</v>
      </c>
      <c r="L211" s="426">
        <v>6</v>
      </c>
      <c r="M211" s="516">
        <v>1</v>
      </c>
      <c r="N211" s="25">
        <v>98.93</v>
      </c>
      <c r="O211" s="26">
        <v>99.58</v>
      </c>
      <c r="P211" s="26">
        <v>99.5</v>
      </c>
      <c r="Q211" s="26">
        <v>82.28</v>
      </c>
      <c r="R211" s="26">
        <v>99.16</v>
      </c>
      <c r="S211" s="26">
        <v>99.11</v>
      </c>
      <c r="T211" s="26">
        <v>96.71</v>
      </c>
      <c r="U211" s="26">
        <v>86.05</v>
      </c>
      <c r="V211" s="120">
        <v>96.31</v>
      </c>
      <c r="W211" s="126">
        <v>98.22</v>
      </c>
      <c r="X211" s="10">
        <v>99.81</v>
      </c>
      <c r="Y211" s="10">
        <v>95.98</v>
      </c>
      <c r="Z211" s="127">
        <v>99.09</v>
      </c>
      <c r="AA211" s="137">
        <v>96.49</v>
      </c>
      <c r="AB211" s="128">
        <v>99.89</v>
      </c>
      <c r="AC211" s="122"/>
      <c r="AD211" s="28" t="s">
        <v>67</v>
      </c>
      <c r="AE211" s="21"/>
      <c r="AF211" s="486">
        <v>2</v>
      </c>
      <c r="AG211" s="452"/>
      <c r="AH211" s="21"/>
      <c r="AI211" s="12"/>
      <c r="AJ211" s="2"/>
      <c r="AK211" s="3"/>
    </row>
    <row r="212" spans="1:37" ht="15.75" customHeight="1" x14ac:dyDescent="0.25">
      <c r="A212" s="404"/>
      <c r="B212" s="16" t="s">
        <v>383</v>
      </c>
      <c r="C212" s="396"/>
      <c r="D212" s="396"/>
      <c r="E212" s="396"/>
      <c r="F212" s="398"/>
      <c r="G212" s="400"/>
      <c r="H212" s="402"/>
      <c r="I212" s="396"/>
      <c r="J212" s="396"/>
      <c r="K212" s="33" t="s">
        <v>85</v>
      </c>
      <c r="L212" s="396"/>
      <c r="M212" s="404"/>
      <c r="N212" s="25">
        <v>79.55</v>
      </c>
      <c r="O212" s="26">
        <v>79.239999999999995</v>
      </c>
      <c r="P212" s="26">
        <v>79.89</v>
      </c>
      <c r="Q212" s="26">
        <v>68.989999999999995</v>
      </c>
      <c r="R212" s="26">
        <v>81.48</v>
      </c>
      <c r="S212" s="26">
        <v>81.92</v>
      </c>
      <c r="T212" s="26">
        <v>82.48</v>
      </c>
      <c r="U212" s="26">
        <v>81.94</v>
      </c>
      <c r="V212" s="120">
        <v>82.27</v>
      </c>
      <c r="W212" s="126">
        <v>81.73</v>
      </c>
      <c r="X212" s="10"/>
      <c r="Y212" s="10">
        <v>82.36</v>
      </c>
      <c r="Z212" s="127"/>
      <c r="AA212" s="137">
        <v>82.09</v>
      </c>
      <c r="AB212" s="128"/>
      <c r="AC212" s="122"/>
      <c r="AD212" s="28"/>
      <c r="AE212" s="21"/>
      <c r="AF212" s="452"/>
      <c r="AG212" s="452"/>
      <c r="AH212" s="21"/>
      <c r="AI212" s="12"/>
      <c r="AJ212" s="2"/>
      <c r="AK212" s="3"/>
    </row>
    <row r="213" spans="1:37" ht="15.75" customHeight="1" x14ac:dyDescent="0.25">
      <c r="A213" s="13" t="s">
        <v>384</v>
      </c>
      <c r="B213" s="16" t="s">
        <v>385</v>
      </c>
      <c r="C213" s="24" t="s">
        <v>48</v>
      </c>
      <c r="D213" s="24" t="s">
        <v>550</v>
      </c>
      <c r="E213" s="34">
        <v>18.217600000000001</v>
      </c>
      <c r="F213" s="35">
        <v>-67.158900000000003</v>
      </c>
      <c r="G213" s="14" t="s">
        <v>28</v>
      </c>
      <c r="H213" s="16" t="s">
        <v>553</v>
      </c>
      <c r="I213" s="24" t="s">
        <v>560</v>
      </c>
      <c r="J213" s="24"/>
      <c r="K213" s="33" t="s">
        <v>85</v>
      </c>
      <c r="L213" s="33">
        <v>6</v>
      </c>
      <c r="M213" s="32">
        <v>1</v>
      </c>
      <c r="N213" s="25">
        <v>95.85</v>
      </c>
      <c r="O213" s="26">
        <v>94.47</v>
      </c>
      <c r="P213" s="26">
        <v>96.12</v>
      </c>
      <c r="Q213" s="26">
        <v>98.22</v>
      </c>
      <c r="R213" s="26">
        <v>97.85</v>
      </c>
      <c r="S213" s="26">
        <v>98.2</v>
      </c>
      <c r="T213" s="26">
        <v>98.6</v>
      </c>
      <c r="U213" s="26">
        <v>98.23</v>
      </c>
      <c r="V213" s="120">
        <v>98.59</v>
      </c>
      <c r="W213" s="126">
        <v>98.31</v>
      </c>
      <c r="X213" s="10">
        <v>98.29</v>
      </c>
      <c r="Y213" s="10">
        <v>98.67</v>
      </c>
      <c r="Z213" s="127">
        <v>97.68</v>
      </c>
      <c r="AA213" s="137">
        <v>98.39</v>
      </c>
      <c r="AB213" s="128">
        <v>98.159000000000006</v>
      </c>
      <c r="AC213" s="122"/>
      <c r="AD213" s="28" t="s">
        <v>67</v>
      </c>
      <c r="AE213" s="21"/>
      <c r="AF213" s="29">
        <v>2</v>
      </c>
      <c r="AG213" s="452"/>
      <c r="AH213" s="21"/>
      <c r="AI213" s="12"/>
      <c r="AJ213" s="2"/>
      <c r="AK213" s="3"/>
    </row>
    <row r="214" spans="1:37" ht="15.75" customHeight="1" x14ac:dyDescent="0.25">
      <c r="A214" s="403" t="s">
        <v>387</v>
      </c>
      <c r="B214" s="16" t="s">
        <v>388</v>
      </c>
      <c r="C214" s="395" t="s">
        <v>48</v>
      </c>
      <c r="D214" s="395" t="s">
        <v>550</v>
      </c>
      <c r="E214" s="410">
        <v>18.089919999999999</v>
      </c>
      <c r="F214" s="397">
        <v>-67.938500000000005</v>
      </c>
      <c r="G214" s="399" t="s">
        <v>28</v>
      </c>
      <c r="H214" s="401" t="s">
        <v>77</v>
      </c>
      <c r="I214" s="395" t="s">
        <v>561</v>
      </c>
      <c r="J214" s="395"/>
      <c r="K214" s="33" t="s">
        <v>79</v>
      </c>
      <c r="L214" s="426">
        <v>6</v>
      </c>
      <c r="M214" s="514">
        <v>1</v>
      </c>
      <c r="N214" s="25">
        <v>98.58</v>
      </c>
      <c r="O214" s="26">
        <v>99.38</v>
      </c>
      <c r="P214" s="26">
        <v>99.46</v>
      </c>
      <c r="Q214" s="26">
        <v>98.05</v>
      </c>
      <c r="R214" s="26">
        <v>99.5</v>
      </c>
      <c r="S214" s="26" t="s">
        <v>62</v>
      </c>
      <c r="T214" s="26" t="s">
        <v>62</v>
      </c>
      <c r="U214" s="26" t="s">
        <v>62</v>
      </c>
      <c r="V214" s="120" t="s">
        <v>62</v>
      </c>
      <c r="W214" s="126" t="s">
        <v>62</v>
      </c>
      <c r="X214" s="10"/>
      <c r="Y214" s="10" t="s">
        <v>62</v>
      </c>
      <c r="Z214" s="127">
        <v>99.12</v>
      </c>
      <c r="AA214" s="137" t="s">
        <v>62</v>
      </c>
      <c r="AB214" s="128">
        <v>0</v>
      </c>
      <c r="AC214" s="122"/>
      <c r="AD214" s="28" t="s">
        <v>67</v>
      </c>
      <c r="AE214" s="21"/>
      <c r="AF214" s="486">
        <v>2</v>
      </c>
      <c r="AG214" s="452"/>
      <c r="AH214" s="21"/>
      <c r="AI214" s="12" t="s">
        <v>389</v>
      </c>
      <c r="AJ214" s="2"/>
      <c r="AK214" s="3"/>
    </row>
    <row r="215" spans="1:37" ht="15.75" customHeight="1" x14ac:dyDescent="0.25">
      <c r="A215" s="404"/>
      <c r="B215" s="16" t="s">
        <v>390</v>
      </c>
      <c r="C215" s="396"/>
      <c r="D215" s="396"/>
      <c r="E215" s="396"/>
      <c r="F215" s="398"/>
      <c r="G215" s="400"/>
      <c r="H215" s="402"/>
      <c r="I215" s="396"/>
      <c r="J215" s="396"/>
      <c r="K215" s="33" t="s">
        <v>85</v>
      </c>
      <c r="L215" s="396"/>
      <c r="M215" s="507"/>
      <c r="N215" s="25">
        <v>95.8</v>
      </c>
      <c r="O215" s="26">
        <v>94.72</v>
      </c>
      <c r="P215" s="26">
        <v>96.16</v>
      </c>
      <c r="Q215" s="26">
        <v>98.43</v>
      </c>
      <c r="R215" s="26">
        <v>97.72</v>
      </c>
      <c r="S215" s="26">
        <v>98.43</v>
      </c>
      <c r="T215" s="26">
        <v>98.78</v>
      </c>
      <c r="U215" s="26">
        <v>98.17</v>
      </c>
      <c r="V215" s="120">
        <v>98.68</v>
      </c>
      <c r="W215" s="126">
        <v>98.22</v>
      </c>
      <c r="X215" s="10">
        <v>99.86</v>
      </c>
      <c r="Y215" s="10"/>
      <c r="Z215" s="127"/>
      <c r="AA215" s="137">
        <v>98.48</v>
      </c>
      <c r="AB215" s="128"/>
      <c r="AC215" s="122"/>
      <c r="AD215" s="28"/>
      <c r="AE215" s="21"/>
      <c r="AF215" s="452"/>
      <c r="AG215" s="452"/>
      <c r="AH215" s="21"/>
      <c r="AI215" s="12"/>
      <c r="AJ215" s="2"/>
      <c r="AK215" s="3"/>
    </row>
    <row r="216" spans="1:37" ht="15.75" customHeight="1" x14ac:dyDescent="0.25">
      <c r="A216" s="403" t="s">
        <v>391</v>
      </c>
      <c r="B216" s="16" t="s">
        <v>392</v>
      </c>
      <c r="C216" s="24" t="s">
        <v>393</v>
      </c>
      <c r="D216" s="395" t="s">
        <v>550</v>
      </c>
      <c r="E216" s="410">
        <v>18.458939999999998</v>
      </c>
      <c r="F216" s="397">
        <v>-66.116420000000005</v>
      </c>
      <c r="G216" s="399" t="s">
        <v>28</v>
      </c>
      <c r="H216" s="401" t="s">
        <v>77</v>
      </c>
      <c r="I216" s="395" t="s">
        <v>562</v>
      </c>
      <c r="J216" s="395">
        <v>206</v>
      </c>
      <c r="K216" s="33" t="s">
        <v>79</v>
      </c>
      <c r="L216" s="426">
        <v>6</v>
      </c>
      <c r="M216" s="514">
        <v>1</v>
      </c>
      <c r="N216" s="25">
        <v>98.99</v>
      </c>
      <c r="O216" s="26">
        <v>99.23</v>
      </c>
      <c r="P216" s="26">
        <v>99.21</v>
      </c>
      <c r="Q216" s="26">
        <v>69.61</v>
      </c>
      <c r="R216" s="26">
        <v>98.37</v>
      </c>
      <c r="S216" s="26">
        <v>97.26</v>
      </c>
      <c r="T216" s="26">
        <v>96.38</v>
      </c>
      <c r="U216" s="26">
        <v>86.45</v>
      </c>
      <c r="V216" s="120">
        <v>94.52</v>
      </c>
      <c r="W216" s="126">
        <v>35.17</v>
      </c>
      <c r="X216" s="10"/>
      <c r="Y216" s="10">
        <v>95.62</v>
      </c>
      <c r="Z216" s="127"/>
      <c r="AA216" s="137">
        <v>96.52</v>
      </c>
      <c r="AB216" s="128"/>
      <c r="AC216" s="122"/>
      <c r="AD216" s="28" t="s">
        <v>67</v>
      </c>
      <c r="AE216" s="21"/>
      <c r="AF216" s="486">
        <v>2</v>
      </c>
      <c r="AG216" s="452"/>
      <c r="AH216" s="495">
        <v>96</v>
      </c>
      <c r="AI216" s="12"/>
      <c r="AJ216" s="2"/>
      <c r="AK216" s="3"/>
    </row>
    <row r="217" spans="1:37" ht="15.75" customHeight="1" x14ac:dyDescent="0.25">
      <c r="A217" s="404"/>
      <c r="B217" s="16" t="s">
        <v>394</v>
      </c>
      <c r="C217" s="24" t="s">
        <v>563</v>
      </c>
      <c r="D217" s="396"/>
      <c r="E217" s="396"/>
      <c r="F217" s="398"/>
      <c r="G217" s="400"/>
      <c r="H217" s="402"/>
      <c r="I217" s="396"/>
      <c r="J217" s="396"/>
      <c r="K217" s="33" t="s">
        <v>85</v>
      </c>
      <c r="L217" s="396"/>
      <c r="M217" s="507"/>
      <c r="N217" s="25">
        <v>79.84</v>
      </c>
      <c r="O217" s="26">
        <v>78.63</v>
      </c>
      <c r="P217" s="26">
        <v>79.48</v>
      </c>
      <c r="Q217" s="26">
        <v>57.49</v>
      </c>
      <c r="R217" s="26">
        <v>80.33</v>
      </c>
      <c r="S217" s="26">
        <v>81.88</v>
      </c>
      <c r="T217" s="26">
        <v>82.08</v>
      </c>
      <c r="U217" s="26">
        <v>81.680000000000007</v>
      </c>
      <c r="V217" s="120">
        <v>82.04</v>
      </c>
      <c r="W217" s="126">
        <v>81.36</v>
      </c>
      <c r="X217" s="10">
        <v>99.66</v>
      </c>
      <c r="Y217" s="10">
        <v>82.41</v>
      </c>
      <c r="Z217" s="127">
        <v>99.167000000000002</v>
      </c>
      <c r="AA217" s="137">
        <v>81.94</v>
      </c>
      <c r="AB217" s="128">
        <v>99.89</v>
      </c>
      <c r="AC217" s="122"/>
      <c r="AD217" s="28"/>
      <c r="AE217" s="21"/>
      <c r="AF217" s="452"/>
      <c r="AG217" s="452"/>
      <c r="AH217" s="452"/>
      <c r="AI217" s="12"/>
      <c r="AJ217" s="2"/>
      <c r="AK217" s="3"/>
    </row>
    <row r="218" spans="1:37" ht="15.75" customHeight="1" x14ac:dyDescent="0.25">
      <c r="A218" s="13" t="s">
        <v>396</v>
      </c>
      <c r="B218" s="16" t="s">
        <v>398</v>
      </c>
      <c r="C218" s="24" t="s">
        <v>393</v>
      </c>
      <c r="D218" s="24" t="s">
        <v>550</v>
      </c>
      <c r="E218" s="34">
        <v>18.05508</v>
      </c>
      <c r="F218" s="35">
        <v>-65.832999999999998</v>
      </c>
      <c r="G218" s="14" t="s">
        <v>28</v>
      </c>
      <c r="H218" s="16" t="s">
        <v>553</v>
      </c>
      <c r="I218" s="24" t="s">
        <v>564</v>
      </c>
      <c r="J218" s="24"/>
      <c r="K218" s="33" t="s">
        <v>85</v>
      </c>
      <c r="L218" s="33">
        <v>6</v>
      </c>
      <c r="M218" s="32">
        <v>1</v>
      </c>
      <c r="N218" s="25">
        <v>95.54</v>
      </c>
      <c r="O218" s="26">
        <v>94.15</v>
      </c>
      <c r="P218" s="26">
        <v>98.54</v>
      </c>
      <c r="Q218" s="26">
        <v>98.54</v>
      </c>
      <c r="R218" s="26">
        <v>97.62</v>
      </c>
      <c r="S218" s="26">
        <v>97.91</v>
      </c>
      <c r="T218" s="26">
        <v>98.43</v>
      </c>
      <c r="U218" s="26">
        <v>98.47</v>
      </c>
      <c r="V218" s="120">
        <v>98.18</v>
      </c>
      <c r="W218" s="126">
        <v>96.77</v>
      </c>
      <c r="X218" s="10">
        <v>99.67</v>
      </c>
      <c r="Y218" s="10">
        <v>98.59</v>
      </c>
      <c r="Z218" s="127"/>
      <c r="AA218" s="137">
        <v>98.5</v>
      </c>
      <c r="AB218" s="128"/>
      <c r="AC218" s="122"/>
      <c r="AD218" s="28" t="s">
        <v>67</v>
      </c>
      <c r="AE218" s="21"/>
      <c r="AF218" s="29"/>
      <c r="AG218" s="452"/>
      <c r="AH218" s="21"/>
      <c r="AI218" s="12"/>
      <c r="AJ218" s="2"/>
      <c r="AK218" s="3"/>
    </row>
    <row r="219" spans="1:37" ht="15.75" customHeight="1" x14ac:dyDescent="0.25">
      <c r="A219" s="13" t="s">
        <v>402</v>
      </c>
      <c r="B219" s="16" t="s">
        <v>403</v>
      </c>
      <c r="C219" s="24"/>
      <c r="D219" s="24" t="s">
        <v>550</v>
      </c>
      <c r="E219" s="34">
        <v>17.972529999999999</v>
      </c>
      <c r="F219" s="35">
        <v>-66.761780000000002</v>
      </c>
      <c r="G219" s="14" t="s">
        <v>91</v>
      </c>
      <c r="H219" s="16" t="s">
        <v>553</v>
      </c>
      <c r="I219" s="24" t="s">
        <v>565</v>
      </c>
      <c r="J219" s="24"/>
      <c r="K219" s="33" t="s">
        <v>85</v>
      </c>
      <c r="L219" s="33"/>
      <c r="M219" s="32"/>
      <c r="N219" s="25" t="s">
        <v>116</v>
      </c>
      <c r="O219" s="26" t="s">
        <v>116</v>
      </c>
      <c r="P219" s="26" t="s">
        <v>116</v>
      </c>
      <c r="Q219" s="26" t="s">
        <v>116</v>
      </c>
      <c r="R219" s="26" t="s">
        <v>116</v>
      </c>
      <c r="S219" s="26" t="s">
        <v>116</v>
      </c>
      <c r="T219" s="26" t="s">
        <v>116</v>
      </c>
      <c r="U219" s="26" t="s">
        <v>116</v>
      </c>
      <c r="V219" s="120" t="s">
        <v>116</v>
      </c>
      <c r="W219" s="126" t="s">
        <v>116</v>
      </c>
      <c r="X219" s="10"/>
      <c r="Y219" s="10"/>
      <c r="Z219" s="127"/>
      <c r="AA219" s="137" t="s">
        <v>62</v>
      </c>
      <c r="AB219" s="128"/>
      <c r="AC219" s="122"/>
      <c r="AD219" s="28"/>
      <c r="AE219" s="21"/>
      <c r="AF219" s="29" t="s">
        <v>67</v>
      </c>
      <c r="AG219" s="452"/>
      <c r="AH219" s="21"/>
      <c r="AI219" s="12"/>
      <c r="AJ219" s="2"/>
      <c r="AK219" s="3"/>
    </row>
    <row r="220" spans="1:37" ht="30" customHeight="1" x14ac:dyDescent="0.25">
      <c r="A220" s="13" t="s">
        <v>404</v>
      </c>
      <c r="B220" s="16" t="s">
        <v>405</v>
      </c>
      <c r="C220" s="24" t="s">
        <v>48</v>
      </c>
      <c r="D220" s="24" t="s">
        <v>550</v>
      </c>
      <c r="E220" s="42">
        <v>17.887533000000001</v>
      </c>
      <c r="F220" s="43">
        <v>-66.528255999999999</v>
      </c>
      <c r="G220" s="178" t="s">
        <v>64</v>
      </c>
      <c r="H220" s="16" t="s">
        <v>553</v>
      </c>
      <c r="I220" s="103" t="s">
        <v>566</v>
      </c>
      <c r="J220" s="24"/>
      <c r="K220" s="24" t="s">
        <v>85</v>
      </c>
      <c r="L220" s="24">
        <v>6</v>
      </c>
      <c r="M220" s="9">
        <v>1</v>
      </c>
      <c r="N220" s="25" t="s">
        <v>62</v>
      </c>
      <c r="O220" s="26" t="s">
        <v>62</v>
      </c>
      <c r="P220" s="26" t="s">
        <v>62</v>
      </c>
      <c r="Q220" s="26" t="s">
        <v>62</v>
      </c>
      <c r="R220" s="26" t="s">
        <v>62</v>
      </c>
      <c r="S220" s="26" t="s">
        <v>62</v>
      </c>
      <c r="T220" s="26" t="s">
        <v>62</v>
      </c>
      <c r="U220" s="26" t="s">
        <v>62</v>
      </c>
      <c r="V220" s="120" t="s">
        <v>62</v>
      </c>
      <c r="W220" s="126" t="s">
        <v>62</v>
      </c>
      <c r="X220" s="10"/>
      <c r="Y220" s="10">
        <v>98.63</v>
      </c>
      <c r="Z220" s="127"/>
      <c r="AA220" s="137">
        <v>98.52</v>
      </c>
      <c r="AB220" s="128"/>
      <c r="AC220" s="122"/>
      <c r="AD220" s="28"/>
      <c r="AE220" s="21"/>
      <c r="AF220" s="29" t="s">
        <v>67</v>
      </c>
      <c r="AG220" s="452"/>
      <c r="AH220" s="21"/>
      <c r="AI220" s="496" t="s">
        <v>624</v>
      </c>
      <c r="AJ220" s="2"/>
      <c r="AK220" s="3"/>
    </row>
    <row r="221" spans="1:37" ht="26.25" customHeight="1" x14ac:dyDescent="0.25">
      <c r="A221" s="13" t="s">
        <v>406</v>
      </c>
      <c r="B221" s="76"/>
      <c r="C221" s="104"/>
      <c r="D221" s="24" t="s">
        <v>567</v>
      </c>
      <c r="E221" s="37">
        <v>23.408999999999999</v>
      </c>
      <c r="F221" s="38">
        <v>-63.887999999999998</v>
      </c>
      <c r="G221" s="14" t="s">
        <v>28</v>
      </c>
      <c r="H221" s="16" t="s">
        <v>115</v>
      </c>
      <c r="I221" s="24"/>
      <c r="J221" s="24"/>
      <c r="K221" s="24"/>
      <c r="L221" s="24"/>
      <c r="M221" s="9"/>
      <c r="N221" s="25" t="s">
        <v>116</v>
      </c>
      <c r="O221" s="26" t="s">
        <v>116</v>
      </c>
      <c r="P221" s="26" t="s">
        <v>116</v>
      </c>
      <c r="Q221" s="26" t="s">
        <v>116</v>
      </c>
      <c r="R221" s="26" t="s">
        <v>116</v>
      </c>
      <c r="S221" s="26" t="s">
        <v>116</v>
      </c>
      <c r="T221" s="26" t="s">
        <v>116</v>
      </c>
      <c r="U221" s="26" t="s">
        <v>116</v>
      </c>
      <c r="V221" s="120" t="s">
        <v>116</v>
      </c>
      <c r="W221" s="126" t="s">
        <v>116</v>
      </c>
      <c r="X221" s="126" t="s">
        <v>116</v>
      </c>
      <c r="Y221" s="126" t="s">
        <v>116</v>
      </c>
      <c r="Z221" s="126" t="s">
        <v>116</v>
      </c>
      <c r="AA221" s="126" t="s">
        <v>116</v>
      </c>
      <c r="AB221" s="126" t="s">
        <v>116</v>
      </c>
      <c r="AC221" s="122">
        <v>2</v>
      </c>
      <c r="AD221" s="28"/>
      <c r="AE221" s="21"/>
      <c r="AF221" s="29"/>
      <c r="AG221" s="452"/>
      <c r="AH221" s="21"/>
      <c r="AI221" s="452"/>
      <c r="AJ221" s="2"/>
      <c r="AK221" s="3"/>
    </row>
    <row r="222" spans="1:37" ht="27.75" customHeight="1" x14ac:dyDescent="0.25">
      <c r="A222" s="13" t="s">
        <v>407</v>
      </c>
      <c r="B222" s="79"/>
      <c r="C222" s="3"/>
      <c r="D222" s="24" t="s">
        <v>568</v>
      </c>
      <c r="E222" s="37">
        <v>23.484000000000002</v>
      </c>
      <c r="F222" s="38">
        <v>-67.350999999999999</v>
      </c>
      <c r="G222" s="14" t="s">
        <v>64</v>
      </c>
      <c r="H222" s="16" t="s">
        <v>115</v>
      </c>
      <c r="I222" s="24"/>
      <c r="J222" s="24"/>
      <c r="K222" s="24"/>
      <c r="L222" s="24"/>
      <c r="M222" s="9"/>
      <c r="N222" s="25" t="s">
        <v>116</v>
      </c>
      <c r="O222" s="26" t="s">
        <v>116</v>
      </c>
      <c r="P222" s="26" t="s">
        <v>116</v>
      </c>
      <c r="Q222" s="26" t="s">
        <v>116</v>
      </c>
      <c r="R222" s="26" t="s">
        <v>116</v>
      </c>
      <c r="S222" s="26" t="s">
        <v>116</v>
      </c>
      <c r="T222" s="26" t="s">
        <v>116</v>
      </c>
      <c r="U222" s="26" t="s">
        <v>116</v>
      </c>
      <c r="V222" s="120" t="s">
        <v>116</v>
      </c>
      <c r="W222" s="126" t="s">
        <v>116</v>
      </c>
      <c r="X222" s="126" t="s">
        <v>116</v>
      </c>
      <c r="Y222" s="126" t="s">
        <v>116</v>
      </c>
      <c r="Z222" s="126" t="s">
        <v>116</v>
      </c>
      <c r="AA222" s="126" t="s">
        <v>116</v>
      </c>
      <c r="AB222" s="126" t="s">
        <v>116</v>
      </c>
      <c r="AC222" s="122">
        <v>0</v>
      </c>
      <c r="AD222" s="28"/>
      <c r="AE222" s="21"/>
      <c r="AF222" s="29"/>
      <c r="AG222" s="452"/>
      <c r="AH222" s="21"/>
      <c r="AI222" s="12"/>
      <c r="AJ222" s="2"/>
      <c r="AK222" s="3"/>
    </row>
    <row r="223" spans="1:37" ht="14.25" customHeight="1" x14ac:dyDescent="0.25">
      <c r="A223" s="403" t="s">
        <v>408</v>
      </c>
      <c r="B223" s="401" t="s">
        <v>409</v>
      </c>
      <c r="C223" s="24" t="s">
        <v>58</v>
      </c>
      <c r="D223" s="395" t="s">
        <v>569</v>
      </c>
      <c r="E223" s="410">
        <v>17.290033000000001</v>
      </c>
      <c r="F223" s="397">
        <v>-62.709733</v>
      </c>
      <c r="G223" s="399" t="s">
        <v>64</v>
      </c>
      <c r="H223" s="401" t="s">
        <v>570</v>
      </c>
      <c r="I223" s="426" t="s">
        <v>571</v>
      </c>
      <c r="J223" s="395"/>
      <c r="K223" s="395" t="s">
        <v>61</v>
      </c>
      <c r="L223" s="395">
        <v>5</v>
      </c>
      <c r="M223" s="508">
        <v>1</v>
      </c>
      <c r="N223" s="25">
        <v>0.05</v>
      </c>
      <c r="O223" s="26">
        <v>0.13</v>
      </c>
      <c r="P223" s="26" t="s">
        <v>62</v>
      </c>
      <c r="Q223" s="26">
        <v>0.04</v>
      </c>
      <c r="R223" s="26">
        <v>0.02</v>
      </c>
      <c r="S223" s="26" t="s">
        <v>62</v>
      </c>
      <c r="T223" s="26" t="s">
        <v>62</v>
      </c>
      <c r="U223" s="26" t="s">
        <v>62</v>
      </c>
      <c r="V223" s="120" t="s">
        <v>62</v>
      </c>
      <c r="W223" s="126" t="s">
        <v>62</v>
      </c>
      <c r="X223" s="10">
        <v>0</v>
      </c>
      <c r="Y223" s="10" t="s">
        <v>62</v>
      </c>
      <c r="Z223" s="127">
        <v>0</v>
      </c>
      <c r="AA223" s="137" t="s">
        <v>62</v>
      </c>
      <c r="AB223" s="128"/>
      <c r="AC223" s="122"/>
      <c r="AD223" s="28" t="s">
        <v>67</v>
      </c>
      <c r="AE223" s="21"/>
      <c r="AF223" s="29"/>
      <c r="AG223" s="452"/>
      <c r="AH223" s="21"/>
      <c r="AI223" s="493"/>
      <c r="AJ223" s="2"/>
      <c r="AK223" s="3"/>
    </row>
    <row r="224" spans="1:37" ht="15.75" customHeight="1" x14ac:dyDescent="0.25">
      <c r="A224" s="404"/>
      <c r="B224" s="402"/>
      <c r="C224" s="24" t="s">
        <v>26</v>
      </c>
      <c r="D224" s="396"/>
      <c r="E224" s="396"/>
      <c r="F224" s="398"/>
      <c r="G224" s="400"/>
      <c r="H224" s="402"/>
      <c r="I224" s="396"/>
      <c r="J224" s="396"/>
      <c r="K224" s="396"/>
      <c r="L224" s="396"/>
      <c r="M224" s="404"/>
      <c r="N224" s="25">
        <v>1.21</v>
      </c>
      <c r="O224" s="26">
        <v>3.48</v>
      </c>
      <c r="P224" s="26" t="s">
        <v>62</v>
      </c>
      <c r="Q224" s="26">
        <v>0.85</v>
      </c>
      <c r="R224" s="26">
        <v>0.62</v>
      </c>
      <c r="S224" s="26" t="s">
        <v>62</v>
      </c>
      <c r="T224" s="26" t="s">
        <v>62</v>
      </c>
      <c r="U224" s="26" t="s">
        <v>62</v>
      </c>
      <c r="V224" s="120" t="s">
        <v>62</v>
      </c>
      <c r="W224" s="126" t="s">
        <v>62</v>
      </c>
      <c r="X224" s="10">
        <v>0</v>
      </c>
      <c r="Y224" s="10"/>
      <c r="Z224" s="127">
        <v>0</v>
      </c>
      <c r="AA224" s="137" t="s">
        <v>62</v>
      </c>
      <c r="AB224" s="128"/>
      <c r="AC224" s="122"/>
      <c r="AD224" s="28"/>
      <c r="AE224" s="21"/>
      <c r="AF224" s="29"/>
      <c r="AG224" s="452"/>
      <c r="AH224" s="21"/>
      <c r="AI224" s="452"/>
      <c r="AJ224" s="2"/>
      <c r="AK224" s="3"/>
    </row>
    <row r="225" spans="1:37" s="119" customFormat="1" ht="37.5" customHeight="1" x14ac:dyDescent="0.25">
      <c r="A225" s="210" t="s">
        <v>640</v>
      </c>
      <c r="B225" s="189"/>
      <c r="C225" s="189"/>
      <c r="D225" s="220" t="s">
        <v>572</v>
      </c>
      <c r="E225" s="190">
        <v>13.91</v>
      </c>
      <c r="F225" s="190">
        <v>-60.886454999999998</v>
      </c>
      <c r="G225" s="221" t="s">
        <v>270</v>
      </c>
      <c r="H225" s="190" t="s">
        <v>641</v>
      </c>
      <c r="I225" s="190"/>
      <c r="J225" s="190"/>
      <c r="K225" s="190"/>
      <c r="L225" s="190"/>
      <c r="M225" s="190"/>
      <c r="N225" s="195" t="s">
        <v>625</v>
      </c>
      <c r="O225" s="195" t="s">
        <v>625</v>
      </c>
      <c r="P225" s="195" t="s">
        <v>625</v>
      </c>
      <c r="Q225" s="195" t="s">
        <v>625</v>
      </c>
      <c r="R225" s="195" t="s">
        <v>625</v>
      </c>
      <c r="S225" s="195" t="s">
        <v>625</v>
      </c>
      <c r="T225" s="195" t="s">
        <v>625</v>
      </c>
      <c r="U225" s="195" t="s">
        <v>625</v>
      </c>
      <c r="V225" s="186"/>
      <c r="W225" s="200"/>
      <c r="X225" s="200"/>
      <c r="Y225" s="199"/>
      <c r="Z225" s="200"/>
      <c r="AA225" s="201"/>
      <c r="AC225" s="202"/>
      <c r="AE225" s="185"/>
      <c r="AG225" s="491"/>
    </row>
    <row r="226" spans="1:37" s="119" customFormat="1" ht="15.75" customHeight="1" x14ac:dyDescent="0.25">
      <c r="A226" s="222" t="s">
        <v>642</v>
      </c>
      <c r="B226" s="189"/>
      <c r="C226" s="189"/>
      <c r="D226" s="220" t="s">
        <v>572</v>
      </c>
      <c r="E226" s="190">
        <v>13.85356</v>
      </c>
      <c r="F226" s="190">
        <v>-61.059600000000003</v>
      </c>
      <c r="G226" s="221" t="s">
        <v>270</v>
      </c>
      <c r="H226" s="190" t="s">
        <v>641</v>
      </c>
      <c r="I226" s="190"/>
      <c r="J226" s="190"/>
      <c r="K226" s="190"/>
      <c r="L226" s="190"/>
      <c r="M226" s="190"/>
      <c r="N226" s="195" t="s">
        <v>116</v>
      </c>
      <c r="O226" s="195" t="s">
        <v>116</v>
      </c>
      <c r="P226" s="195" t="s">
        <v>116</v>
      </c>
      <c r="Q226" s="195" t="s">
        <v>116</v>
      </c>
      <c r="R226" s="195" t="s">
        <v>116</v>
      </c>
      <c r="S226" s="195" t="s">
        <v>116</v>
      </c>
      <c r="T226" s="195" t="s">
        <v>116</v>
      </c>
      <c r="U226" s="195" t="s">
        <v>116</v>
      </c>
      <c r="V226" s="186"/>
      <c r="W226" s="200"/>
      <c r="X226" s="200"/>
      <c r="Y226" s="199"/>
      <c r="Z226" s="200"/>
      <c r="AA226" s="201"/>
      <c r="AC226" s="202"/>
      <c r="AE226" s="185"/>
      <c r="AG226" s="491"/>
    </row>
    <row r="227" spans="1:37" s="119" customFormat="1" ht="15.75" customHeight="1" x14ac:dyDescent="0.25">
      <c r="A227" s="210" t="s">
        <v>643</v>
      </c>
      <c r="B227" s="189"/>
      <c r="C227" s="189"/>
      <c r="D227" s="220" t="s">
        <v>572</v>
      </c>
      <c r="E227" s="190">
        <v>13.720800000000001</v>
      </c>
      <c r="F227" s="190">
        <v>-60.952770000000001</v>
      </c>
      <c r="G227" s="221" t="s">
        <v>270</v>
      </c>
      <c r="H227" s="190" t="s">
        <v>641</v>
      </c>
      <c r="I227" s="190"/>
      <c r="J227" s="190"/>
      <c r="K227" s="190"/>
      <c r="L227" s="190"/>
      <c r="M227" s="190"/>
      <c r="N227" s="195" t="s">
        <v>625</v>
      </c>
      <c r="O227" s="195" t="s">
        <v>625</v>
      </c>
      <c r="P227" s="195" t="s">
        <v>625</v>
      </c>
      <c r="Q227" s="195" t="s">
        <v>625</v>
      </c>
      <c r="R227" s="195" t="s">
        <v>625</v>
      </c>
      <c r="S227" s="195" t="s">
        <v>625</v>
      </c>
      <c r="T227" s="195" t="s">
        <v>625</v>
      </c>
      <c r="U227" s="195" t="s">
        <v>625</v>
      </c>
      <c r="V227" s="186"/>
      <c r="W227" s="200"/>
      <c r="X227" s="200"/>
      <c r="Y227" s="199"/>
      <c r="Z227" s="200"/>
      <c r="AA227" s="201"/>
      <c r="AC227" s="202"/>
      <c r="AE227" s="185"/>
      <c r="AG227" s="491"/>
    </row>
    <row r="228" spans="1:37" ht="15.75" customHeight="1" x14ac:dyDescent="0.25">
      <c r="A228" s="403" t="s">
        <v>413</v>
      </c>
      <c r="B228" s="401" t="s">
        <v>414</v>
      </c>
      <c r="C228" s="24" t="s">
        <v>415</v>
      </c>
      <c r="D228" s="395" t="s">
        <v>572</v>
      </c>
      <c r="E228" s="410">
        <v>14.016427999999999</v>
      </c>
      <c r="F228" s="397">
        <v>-60.997351000000002</v>
      </c>
      <c r="G228" s="399" t="s">
        <v>28</v>
      </c>
      <c r="H228" s="401" t="s">
        <v>573</v>
      </c>
      <c r="I228" s="395" t="s">
        <v>574</v>
      </c>
      <c r="J228" s="395"/>
      <c r="K228" s="395" t="s">
        <v>575</v>
      </c>
      <c r="L228" s="395">
        <v>5</v>
      </c>
      <c r="M228" s="508">
        <v>1</v>
      </c>
      <c r="N228" s="25">
        <v>99.03</v>
      </c>
      <c r="O228" s="26">
        <v>97.95</v>
      </c>
      <c r="P228" s="26">
        <v>98.01</v>
      </c>
      <c r="Q228" s="26">
        <v>99.53</v>
      </c>
      <c r="R228" s="26">
        <v>98.76</v>
      </c>
      <c r="S228" s="26">
        <v>99.34</v>
      </c>
      <c r="T228" s="26">
        <v>99.82</v>
      </c>
      <c r="U228" s="26">
        <v>99.46</v>
      </c>
      <c r="V228" s="120">
        <v>99.83</v>
      </c>
      <c r="W228" s="126">
        <v>99.54</v>
      </c>
      <c r="X228" s="10">
        <v>91.53</v>
      </c>
      <c r="Y228" s="10">
        <v>99.5</v>
      </c>
      <c r="Z228" s="127">
        <v>90.4</v>
      </c>
      <c r="AA228" s="137">
        <v>73.98</v>
      </c>
      <c r="AB228" s="128">
        <v>67.77</v>
      </c>
      <c r="AC228" s="122"/>
      <c r="AD228" s="28" t="s">
        <v>67</v>
      </c>
      <c r="AE228" s="21"/>
      <c r="AF228" s="29"/>
      <c r="AG228" s="452"/>
      <c r="AH228" s="21"/>
      <c r="AI228" s="12"/>
      <c r="AJ228" s="2"/>
      <c r="AK228" s="3"/>
    </row>
    <row r="229" spans="1:37" ht="15.75" customHeight="1" x14ac:dyDescent="0.25">
      <c r="A229" s="411"/>
      <c r="B229" s="412"/>
      <c r="C229" s="24" t="s">
        <v>417</v>
      </c>
      <c r="D229" s="413"/>
      <c r="E229" s="413"/>
      <c r="F229" s="416"/>
      <c r="G229" s="431"/>
      <c r="H229" s="412"/>
      <c r="I229" s="413"/>
      <c r="J229" s="413"/>
      <c r="K229" s="413"/>
      <c r="L229" s="413"/>
      <c r="M229" s="411"/>
      <c r="N229" s="25">
        <v>99.03</v>
      </c>
      <c r="O229" s="26">
        <v>97.95</v>
      </c>
      <c r="P229" s="26">
        <v>98.01</v>
      </c>
      <c r="Q229" s="26">
        <v>99.53</v>
      </c>
      <c r="R229" s="26">
        <v>98.76</v>
      </c>
      <c r="S229" s="26">
        <v>98.2</v>
      </c>
      <c r="T229" s="26">
        <v>99.82</v>
      </c>
      <c r="U229" s="26">
        <v>99.46</v>
      </c>
      <c r="V229" s="120">
        <v>99.83</v>
      </c>
      <c r="W229" s="126">
        <v>99.54</v>
      </c>
      <c r="X229" s="10">
        <v>91.53</v>
      </c>
      <c r="Y229" s="10">
        <v>99.5</v>
      </c>
      <c r="Z229" s="127">
        <v>90.4</v>
      </c>
      <c r="AA229" s="137">
        <v>73.930000000000007</v>
      </c>
      <c r="AB229" s="128">
        <v>67.69</v>
      </c>
      <c r="AC229" s="122"/>
      <c r="AD229" s="28"/>
      <c r="AE229" s="21"/>
      <c r="AF229" s="29"/>
      <c r="AG229" s="452"/>
      <c r="AH229" s="21"/>
      <c r="AI229" s="12"/>
      <c r="AJ229" s="2"/>
      <c r="AK229" s="3"/>
    </row>
    <row r="230" spans="1:37" ht="15.75" customHeight="1" x14ac:dyDescent="0.25">
      <c r="A230" s="404"/>
      <c r="B230" s="402"/>
      <c r="C230" s="24" t="s">
        <v>26</v>
      </c>
      <c r="D230" s="396"/>
      <c r="E230" s="396"/>
      <c r="F230" s="398"/>
      <c r="G230" s="400"/>
      <c r="H230" s="402"/>
      <c r="I230" s="396"/>
      <c r="J230" s="396"/>
      <c r="K230" s="396"/>
      <c r="L230" s="396"/>
      <c r="M230" s="404"/>
      <c r="N230" s="25">
        <v>99.03</v>
      </c>
      <c r="O230" s="26">
        <v>97.95</v>
      </c>
      <c r="P230" s="26">
        <v>98.01</v>
      </c>
      <c r="Q230" s="26">
        <v>99.53</v>
      </c>
      <c r="R230" s="26">
        <v>98.76</v>
      </c>
      <c r="S230" s="26">
        <v>99.17</v>
      </c>
      <c r="T230" s="26">
        <v>99.82</v>
      </c>
      <c r="U230" s="26">
        <v>99.46</v>
      </c>
      <c r="V230" s="120">
        <v>99.83</v>
      </c>
      <c r="W230" s="126">
        <v>99.54</v>
      </c>
      <c r="X230" s="10">
        <v>91.54</v>
      </c>
      <c r="Y230" s="10">
        <v>99.5</v>
      </c>
      <c r="Z230" s="127">
        <v>90.4</v>
      </c>
      <c r="AA230" s="137">
        <v>74.05</v>
      </c>
      <c r="AB230" s="128">
        <v>67.81</v>
      </c>
      <c r="AC230" s="122"/>
      <c r="AD230" s="28"/>
      <c r="AE230" s="21"/>
      <c r="AF230" s="29"/>
      <c r="AG230" s="452"/>
      <c r="AH230" s="21"/>
      <c r="AI230" s="12"/>
      <c r="AJ230" s="2"/>
      <c r="AK230" s="3"/>
    </row>
    <row r="231" spans="1:37" ht="15.75" customHeight="1" x14ac:dyDescent="0.25">
      <c r="A231" s="403" t="s">
        <v>418</v>
      </c>
      <c r="B231" s="401" t="s">
        <v>419</v>
      </c>
      <c r="C231" s="24" t="s">
        <v>58</v>
      </c>
      <c r="D231" s="395" t="s">
        <v>576</v>
      </c>
      <c r="E231" s="410">
        <v>13.129911999999999</v>
      </c>
      <c r="F231" s="397">
        <v>-61.195500000000003</v>
      </c>
      <c r="G231" s="399" t="s">
        <v>28</v>
      </c>
      <c r="H231" s="401" t="s">
        <v>577</v>
      </c>
      <c r="I231" s="426">
        <v>53500294</v>
      </c>
      <c r="J231" s="395"/>
      <c r="K231" s="395" t="s">
        <v>578</v>
      </c>
      <c r="L231" s="395">
        <v>5</v>
      </c>
      <c r="M231" s="508">
        <v>1</v>
      </c>
      <c r="N231" s="25" t="s">
        <v>62</v>
      </c>
      <c r="O231" s="26" t="s">
        <v>62</v>
      </c>
      <c r="P231" s="26" t="s">
        <v>62</v>
      </c>
      <c r="Q231" s="26" t="s">
        <v>62</v>
      </c>
      <c r="R231" s="26" t="s">
        <v>62</v>
      </c>
      <c r="S231" s="26" t="s">
        <v>62</v>
      </c>
      <c r="T231" s="26" t="s">
        <v>62</v>
      </c>
      <c r="U231" s="26" t="s">
        <v>62</v>
      </c>
      <c r="V231" s="120" t="s">
        <v>62</v>
      </c>
      <c r="W231" s="126">
        <v>10.6</v>
      </c>
      <c r="X231" s="10">
        <v>2.1059999999999999</v>
      </c>
      <c r="Y231" s="10">
        <v>89.12</v>
      </c>
      <c r="Z231" s="127">
        <v>86.606999999999999</v>
      </c>
      <c r="AA231" s="137">
        <v>99.59</v>
      </c>
      <c r="AB231" s="128">
        <v>99.93</v>
      </c>
      <c r="AC231" s="122"/>
      <c r="AD231" s="28" t="s">
        <v>67</v>
      </c>
      <c r="AE231" s="21"/>
      <c r="AF231" s="29"/>
      <c r="AG231" s="452"/>
      <c r="AH231" s="21"/>
      <c r="AI231" s="493" t="s">
        <v>420</v>
      </c>
      <c r="AJ231" s="2"/>
      <c r="AK231" s="3"/>
    </row>
    <row r="232" spans="1:37" ht="15.75" customHeight="1" x14ac:dyDescent="0.25">
      <c r="A232" s="404"/>
      <c r="B232" s="402"/>
      <c r="C232" s="24" t="s">
        <v>417</v>
      </c>
      <c r="D232" s="396"/>
      <c r="E232" s="396"/>
      <c r="F232" s="398"/>
      <c r="G232" s="400"/>
      <c r="H232" s="402"/>
      <c r="I232" s="396"/>
      <c r="J232" s="396"/>
      <c r="K232" s="396"/>
      <c r="L232" s="396"/>
      <c r="M232" s="404"/>
      <c r="N232" s="25" t="s">
        <v>116</v>
      </c>
      <c r="O232" s="27" t="s">
        <v>116</v>
      </c>
      <c r="P232" s="27" t="s">
        <v>116</v>
      </c>
      <c r="Q232" s="27" t="s">
        <v>116</v>
      </c>
      <c r="R232" s="27" t="s">
        <v>116</v>
      </c>
      <c r="S232" s="27" t="s">
        <v>116</v>
      </c>
      <c r="T232" s="27" t="s">
        <v>116</v>
      </c>
      <c r="U232" s="27" t="s">
        <v>116</v>
      </c>
      <c r="V232" s="120" t="s">
        <v>116</v>
      </c>
      <c r="W232" s="126">
        <v>10.68</v>
      </c>
      <c r="X232" s="498">
        <v>2.1030000000000002</v>
      </c>
      <c r="Y232" s="10">
        <v>89.12</v>
      </c>
      <c r="Z232" s="127"/>
      <c r="AA232" s="137">
        <v>99.59</v>
      </c>
      <c r="AB232" s="128"/>
      <c r="AC232" s="122"/>
      <c r="AD232" s="28"/>
      <c r="AE232" s="21"/>
      <c r="AF232" s="29"/>
      <c r="AG232" s="452"/>
      <c r="AH232" s="21"/>
      <c r="AI232" s="452"/>
      <c r="AJ232" s="2"/>
      <c r="AK232" s="3"/>
    </row>
    <row r="233" spans="1:37" ht="15.75" customHeight="1" x14ac:dyDescent="0.25">
      <c r="A233" s="13" t="s">
        <v>422</v>
      </c>
      <c r="B233" s="11"/>
      <c r="C233" s="24"/>
      <c r="D233" s="41" t="s">
        <v>579</v>
      </c>
      <c r="E233" s="42">
        <v>17.883330000000001</v>
      </c>
      <c r="F233" s="43">
        <v>-62.85</v>
      </c>
      <c r="G233" s="14" t="s">
        <v>270</v>
      </c>
      <c r="H233" s="11" t="s">
        <v>580</v>
      </c>
      <c r="I233" s="24" t="s">
        <v>581</v>
      </c>
      <c r="J233" s="41"/>
      <c r="K233" s="41"/>
      <c r="L233" s="41"/>
      <c r="M233" s="17"/>
      <c r="N233" s="25" t="s">
        <v>116</v>
      </c>
      <c r="O233" s="26" t="s">
        <v>116</v>
      </c>
      <c r="P233" s="26" t="s">
        <v>116</v>
      </c>
      <c r="Q233" s="26" t="s">
        <v>116</v>
      </c>
      <c r="R233" s="26" t="s">
        <v>116</v>
      </c>
      <c r="S233" s="26" t="s">
        <v>116</v>
      </c>
      <c r="T233" s="26" t="s">
        <v>116</v>
      </c>
      <c r="U233" s="26" t="s">
        <v>116</v>
      </c>
      <c r="V233" s="120" t="s">
        <v>116</v>
      </c>
      <c r="W233" s="126" t="s">
        <v>116</v>
      </c>
      <c r="X233" s="499"/>
      <c r="Y233" s="10"/>
      <c r="Z233" s="127"/>
      <c r="AA233" s="137"/>
      <c r="AB233" s="128"/>
      <c r="AC233" s="122"/>
      <c r="AD233" s="28"/>
      <c r="AE233" s="21"/>
      <c r="AF233" s="29"/>
      <c r="AG233" s="452"/>
      <c r="AH233" s="21"/>
      <c r="AI233" s="12"/>
      <c r="AJ233" s="2"/>
      <c r="AK233" s="3"/>
    </row>
    <row r="234" spans="1:37" ht="15.75" customHeight="1" x14ac:dyDescent="0.25">
      <c r="A234" s="403" t="s">
        <v>423</v>
      </c>
      <c r="B234" s="429" t="s">
        <v>424</v>
      </c>
      <c r="C234" s="24" t="s">
        <v>58</v>
      </c>
      <c r="D234" s="417" t="s">
        <v>582</v>
      </c>
      <c r="E234" s="410">
        <v>18.08333</v>
      </c>
      <c r="F234" s="397">
        <v>-63.085433999999999</v>
      </c>
      <c r="G234" s="399" t="s">
        <v>28</v>
      </c>
      <c r="H234" s="429" t="s">
        <v>583</v>
      </c>
      <c r="I234" s="395" t="s">
        <v>584</v>
      </c>
      <c r="J234" s="417"/>
      <c r="K234" s="417" t="s">
        <v>476</v>
      </c>
      <c r="L234" s="417">
        <v>5</v>
      </c>
      <c r="M234" s="515">
        <v>1</v>
      </c>
      <c r="N234" s="25">
        <v>95.28</v>
      </c>
      <c r="O234" s="26">
        <v>94.55</v>
      </c>
      <c r="P234" s="26">
        <v>94.54</v>
      </c>
      <c r="Q234" s="26">
        <v>97.01</v>
      </c>
      <c r="R234" s="26">
        <v>84.07</v>
      </c>
      <c r="S234" s="26">
        <v>32.78</v>
      </c>
      <c r="T234" s="26">
        <v>53.43</v>
      </c>
      <c r="U234" s="26">
        <v>97.07</v>
      </c>
      <c r="V234" s="120">
        <v>98.62</v>
      </c>
      <c r="W234" s="126">
        <v>97.91</v>
      </c>
      <c r="X234" s="10">
        <v>99.67</v>
      </c>
      <c r="Y234" s="10">
        <v>97.27</v>
      </c>
      <c r="Z234" s="127">
        <v>97.75</v>
      </c>
      <c r="AA234" s="137">
        <v>98.46</v>
      </c>
      <c r="AB234" s="128">
        <v>99.47</v>
      </c>
      <c r="AC234" s="122"/>
      <c r="AD234" s="28" t="s">
        <v>67</v>
      </c>
      <c r="AE234" s="21"/>
      <c r="AF234" s="29"/>
      <c r="AG234" s="452"/>
      <c r="AH234" s="21"/>
      <c r="AI234" s="493"/>
      <c r="AJ234" s="2"/>
      <c r="AK234" s="3"/>
    </row>
    <row r="235" spans="1:37" ht="15.75" customHeight="1" x14ac:dyDescent="0.25">
      <c r="A235" s="404"/>
      <c r="B235" s="430"/>
      <c r="C235" s="24" t="s">
        <v>26</v>
      </c>
      <c r="D235" s="396"/>
      <c r="E235" s="396"/>
      <c r="F235" s="398"/>
      <c r="G235" s="400"/>
      <c r="H235" s="430"/>
      <c r="I235" s="396"/>
      <c r="J235" s="396"/>
      <c r="K235" s="396"/>
      <c r="L235" s="396"/>
      <c r="M235" s="404"/>
      <c r="N235" s="25">
        <v>95.1</v>
      </c>
      <c r="O235" s="26">
        <v>94.53</v>
      </c>
      <c r="P235" s="26">
        <v>94.53</v>
      </c>
      <c r="Q235" s="26">
        <v>97.01</v>
      </c>
      <c r="R235" s="26">
        <v>84.07</v>
      </c>
      <c r="S235" s="26">
        <v>32.6</v>
      </c>
      <c r="T235" s="26">
        <v>53.42</v>
      </c>
      <c r="U235" s="26">
        <v>97.07</v>
      </c>
      <c r="V235" s="120">
        <v>98.62</v>
      </c>
      <c r="W235" s="126">
        <v>97.91</v>
      </c>
      <c r="X235" s="10">
        <v>99.67</v>
      </c>
      <c r="Y235" s="10">
        <v>97.06</v>
      </c>
      <c r="Z235" s="127">
        <v>97.53</v>
      </c>
      <c r="AA235" s="137">
        <v>98.21</v>
      </c>
      <c r="AB235" s="128">
        <v>99.24</v>
      </c>
      <c r="AC235" s="122"/>
      <c r="AD235" s="28"/>
      <c r="AE235" s="21"/>
      <c r="AF235" s="29"/>
      <c r="AG235" s="452"/>
      <c r="AH235" s="21"/>
      <c r="AI235" s="452"/>
      <c r="AJ235" s="2"/>
      <c r="AK235" s="3"/>
    </row>
    <row r="236" spans="1:37" ht="29.25" customHeight="1" x14ac:dyDescent="0.25">
      <c r="A236" s="13" t="s">
        <v>426</v>
      </c>
      <c r="B236" s="16" t="s">
        <v>427</v>
      </c>
      <c r="C236" s="24" t="s">
        <v>26</v>
      </c>
      <c r="D236" s="24" t="s">
        <v>585</v>
      </c>
      <c r="E236" s="42">
        <v>10.0940528</v>
      </c>
      <c r="F236" s="43">
        <v>-61.865483300000001</v>
      </c>
      <c r="G236" s="14" t="s">
        <v>64</v>
      </c>
      <c r="H236" s="16" t="s">
        <v>586</v>
      </c>
      <c r="I236" s="105" t="s">
        <v>587</v>
      </c>
      <c r="J236" s="24"/>
      <c r="K236" s="24" t="s">
        <v>588</v>
      </c>
      <c r="L236" s="24">
        <v>60</v>
      </c>
      <c r="M236" s="9">
        <v>10</v>
      </c>
      <c r="N236" s="25" t="s">
        <v>62</v>
      </c>
      <c r="O236" s="26" t="s">
        <v>62</v>
      </c>
      <c r="P236" s="26" t="s">
        <v>62</v>
      </c>
      <c r="Q236" s="26" t="s">
        <v>62</v>
      </c>
      <c r="R236" s="26" t="s">
        <v>62</v>
      </c>
      <c r="S236" s="26" t="s">
        <v>62</v>
      </c>
      <c r="T236" s="26" t="s">
        <v>62</v>
      </c>
      <c r="U236" s="26" t="s">
        <v>62</v>
      </c>
      <c r="V236" s="120" t="s">
        <v>62</v>
      </c>
      <c r="W236" s="126" t="s">
        <v>62</v>
      </c>
      <c r="X236" s="126" t="s">
        <v>62</v>
      </c>
      <c r="Y236" s="126" t="s">
        <v>62</v>
      </c>
      <c r="Z236" s="126" t="s">
        <v>62</v>
      </c>
      <c r="AA236" s="126" t="s">
        <v>62</v>
      </c>
      <c r="AB236" s="126" t="s">
        <v>62</v>
      </c>
      <c r="AC236" s="122"/>
      <c r="AD236" s="28"/>
      <c r="AE236" s="21"/>
      <c r="AF236" s="29"/>
      <c r="AG236" s="452"/>
      <c r="AH236" s="21"/>
      <c r="AI236" s="12"/>
      <c r="AJ236" s="2"/>
      <c r="AK236" s="3"/>
    </row>
    <row r="237" spans="1:37" ht="62.25" customHeight="1" x14ac:dyDescent="0.25">
      <c r="A237" s="13" t="s">
        <v>428</v>
      </c>
      <c r="B237" s="16" t="s">
        <v>429</v>
      </c>
      <c r="C237" s="24" t="s">
        <v>26</v>
      </c>
      <c r="D237" s="24" t="s">
        <v>585</v>
      </c>
      <c r="E237" s="42">
        <v>11.323817</v>
      </c>
      <c r="F237" s="43">
        <v>-66.548952</v>
      </c>
      <c r="G237" s="14" t="s">
        <v>64</v>
      </c>
      <c r="H237" s="16" t="s">
        <v>589</v>
      </c>
      <c r="I237" s="105" t="s">
        <v>590</v>
      </c>
      <c r="J237" s="24"/>
      <c r="K237" s="24" t="s">
        <v>588</v>
      </c>
      <c r="L237" s="24">
        <v>60</v>
      </c>
      <c r="M237" s="9">
        <v>10</v>
      </c>
      <c r="N237" s="25" t="s">
        <v>62</v>
      </c>
      <c r="O237" s="26" t="s">
        <v>62</v>
      </c>
      <c r="P237" s="26" t="s">
        <v>62</v>
      </c>
      <c r="Q237" s="26" t="s">
        <v>62</v>
      </c>
      <c r="R237" s="26" t="s">
        <v>62</v>
      </c>
      <c r="S237" s="26" t="s">
        <v>62</v>
      </c>
      <c r="T237" s="26" t="s">
        <v>62</v>
      </c>
      <c r="U237" s="26" t="s">
        <v>62</v>
      </c>
      <c r="V237" s="120" t="s">
        <v>62</v>
      </c>
      <c r="W237" s="126" t="s">
        <v>62</v>
      </c>
      <c r="X237" s="126" t="s">
        <v>62</v>
      </c>
      <c r="Y237" s="126" t="s">
        <v>62</v>
      </c>
      <c r="Z237" s="126" t="s">
        <v>62</v>
      </c>
      <c r="AA237" s="126" t="s">
        <v>62</v>
      </c>
      <c r="AB237" s="126" t="s">
        <v>62</v>
      </c>
      <c r="AC237" s="122"/>
      <c r="AD237" s="28"/>
      <c r="AE237" s="21"/>
      <c r="AF237" s="29"/>
      <c r="AG237" s="452"/>
      <c r="AH237" s="21"/>
      <c r="AI237" s="12"/>
      <c r="AJ237" s="2"/>
      <c r="AK237" s="3"/>
    </row>
    <row r="238" spans="1:37" ht="30.75" customHeight="1" x14ac:dyDescent="0.25">
      <c r="A238" s="13" t="s">
        <v>431</v>
      </c>
      <c r="B238" s="106" t="s">
        <v>432</v>
      </c>
      <c r="C238" s="24" t="s">
        <v>26</v>
      </c>
      <c r="D238" s="24" t="s">
        <v>585</v>
      </c>
      <c r="E238" s="34">
        <v>10.183299999999999</v>
      </c>
      <c r="F238" s="35">
        <v>-61.7</v>
      </c>
      <c r="G238" s="14" t="s">
        <v>64</v>
      </c>
      <c r="H238" s="16" t="s">
        <v>591</v>
      </c>
      <c r="I238" s="107" t="s">
        <v>592</v>
      </c>
      <c r="J238" s="24"/>
      <c r="K238" s="24" t="s">
        <v>588</v>
      </c>
      <c r="L238" s="24">
        <v>60</v>
      </c>
      <c r="M238" s="9">
        <v>10</v>
      </c>
      <c r="N238" s="25">
        <v>0.04</v>
      </c>
      <c r="O238" s="26">
        <v>0.02</v>
      </c>
      <c r="P238" s="26">
        <v>0.04</v>
      </c>
      <c r="Q238" s="26">
        <v>0.05</v>
      </c>
      <c r="R238" s="26">
        <v>96.19</v>
      </c>
      <c r="S238" s="26">
        <v>0.05</v>
      </c>
      <c r="T238" s="26">
        <v>0.04</v>
      </c>
      <c r="U238" s="26">
        <v>0.04</v>
      </c>
      <c r="V238" s="120">
        <v>0.05</v>
      </c>
      <c r="W238" s="126">
        <v>0.04</v>
      </c>
      <c r="X238" s="10"/>
      <c r="Y238" s="10">
        <v>0.05</v>
      </c>
      <c r="Z238" s="127"/>
      <c r="AA238" s="137">
        <v>0.04</v>
      </c>
      <c r="AB238" s="128"/>
      <c r="AC238" s="122"/>
      <c r="AD238" s="28"/>
      <c r="AE238" s="21"/>
      <c r="AF238" s="29"/>
      <c r="AG238" s="452"/>
      <c r="AH238" s="21"/>
      <c r="AI238" s="107" t="s">
        <v>593</v>
      </c>
      <c r="AJ238" s="2"/>
      <c r="AK238" s="3"/>
    </row>
    <row r="239" spans="1:37" ht="29.25" customHeight="1" x14ac:dyDescent="0.25">
      <c r="A239" s="13" t="s">
        <v>433</v>
      </c>
      <c r="B239" s="16" t="s">
        <v>434</v>
      </c>
      <c r="C239" s="24" t="s">
        <v>26</v>
      </c>
      <c r="D239" s="24" t="s">
        <v>585</v>
      </c>
      <c r="E239" s="34">
        <v>10.65</v>
      </c>
      <c r="F239" s="35">
        <v>-61.5167</v>
      </c>
      <c r="G239" s="14" t="s">
        <v>64</v>
      </c>
      <c r="H239" s="16" t="s">
        <v>594</v>
      </c>
      <c r="I239" s="105" t="s">
        <v>595</v>
      </c>
      <c r="J239" s="24">
        <v>203</v>
      </c>
      <c r="K239" s="24" t="s">
        <v>588</v>
      </c>
      <c r="L239" s="24">
        <v>60</v>
      </c>
      <c r="M239" s="9">
        <v>10</v>
      </c>
      <c r="N239" s="25">
        <v>97.85</v>
      </c>
      <c r="O239" s="26">
        <v>96.43</v>
      </c>
      <c r="P239" s="26">
        <v>96.64</v>
      </c>
      <c r="Q239" s="26">
        <v>98.33</v>
      </c>
      <c r="R239" s="26">
        <v>97.98</v>
      </c>
      <c r="S239" s="26">
        <v>98.47</v>
      </c>
      <c r="T239" s="26">
        <v>99.06</v>
      </c>
      <c r="U239" s="26">
        <v>97.31</v>
      </c>
      <c r="V239" s="120">
        <v>97.92</v>
      </c>
      <c r="W239" s="126">
        <v>97.67</v>
      </c>
      <c r="X239" s="10">
        <v>99.86</v>
      </c>
      <c r="Y239" s="10" t="s">
        <v>62</v>
      </c>
      <c r="Z239" s="127">
        <v>27.73</v>
      </c>
      <c r="AA239" s="137" t="s">
        <v>62</v>
      </c>
      <c r="AB239" s="128">
        <v>0</v>
      </c>
      <c r="AC239" s="122"/>
      <c r="AD239" s="28" t="s">
        <v>67</v>
      </c>
      <c r="AE239" s="21"/>
      <c r="AF239" s="29"/>
      <c r="AG239" s="452"/>
      <c r="AH239" s="21">
        <v>81</v>
      </c>
      <c r="AI239" s="12" t="s">
        <v>435</v>
      </c>
      <c r="AJ239" s="2"/>
      <c r="AK239" s="3"/>
    </row>
    <row r="240" spans="1:37" ht="15.75" customHeight="1" x14ac:dyDescent="0.25">
      <c r="A240" s="13" t="s">
        <v>436</v>
      </c>
      <c r="B240" s="16" t="s">
        <v>437</v>
      </c>
      <c r="C240" s="24" t="s">
        <v>26</v>
      </c>
      <c r="D240" s="24" t="s">
        <v>585</v>
      </c>
      <c r="E240" s="34">
        <v>11.166700000000001</v>
      </c>
      <c r="F240" s="35">
        <v>-60.7333</v>
      </c>
      <c r="G240" s="14" t="s">
        <v>64</v>
      </c>
      <c r="H240" s="16" t="s">
        <v>591</v>
      </c>
      <c r="I240" s="24" t="s">
        <v>596</v>
      </c>
      <c r="J240" s="24"/>
      <c r="K240" s="24" t="s">
        <v>588</v>
      </c>
      <c r="L240" s="24">
        <v>60</v>
      </c>
      <c r="M240" s="9">
        <v>10</v>
      </c>
      <c r="N240" s="25">
        <v>97.27</v>
      </c>
      <c r="O240" s="26">
        <v>95.81</v>
      </c>
      <c r="P240" s="26">
        <v>95.41</v>
      </c>
      <c r="Q240" s="26" t="s">
        <v>62</v>
      </c>
      <c r="R240" s="26" t="s">
        <v>62</v>
      </c>
      <c r="S240" s="26" t="s">
        <v>62</v>
      </c>
      <c r="T240" s="26" t="s">
        <v>62</v>
      </c>
      <c r="U240" s="26" t="s">
        <v>62</v>
      </c>
      <c r="V240" s="120" t="s">
        <v>62</v>
      </c>
      <c r="W240" s="126" t="s">
        <v>62</v>
      </c>
      <c r="X240" s="10">
        <v>0</v>
      </c>
      <c r="Y240" s="10" t="s">
        <v>62</v>
      </c>
      <c r="Z240" s="127">
        <v>0</v>
      </c>
      <c r="AA240" s="137" t="s">
        <v>62</v>
      </c>
      <c r="AB240" s="128">
        <v>0</v>
      </c>
      <c r="AC240" s="122"/>
      <c r="AD240" s="28" t="s">
        <v>67</v>
      </c>
      <c r="AE240" s="21"/>
      <c r="AF240" s="29"/>
      <c r="AG240" s="452"/>
      <c r="AH240" s="21"/>
      <c r="AI240" s="12"/>
      <c r="AJ240" s="2"/>
      <c r="AK240" s="3"/>
    </row>
    <row r="241" spans="1:37" ht="15.75" customHeight="1" x14ac:dyDescent="0.25">
      <c r="A241" s="13" t="s">
        <v>438</v>
      </c>
      <c r="B241" s="16"/>
      <c r="C241" s="24"/>
      <c r="D241" s="24" t="s">
        <v>585</v>
      </c>
      <c r="E241" s="34">
        <v>10.83333</v>
      </c>
      <c r="F241" s="35">
        <v>-60.933329999999998</v>
      </c>
      <c r="G241" s="14" t="s">
        <v>64</v>
      </c>
      <c r="H241" s="16" t="s">
        <v>591</v>
      </c>
      <c r="I241" s="24" t="s">
        <v>597</v>
      </c>
      <c r="J241" s="24"/>
      <c r="K241" s="24"/>
      <c r="L241" s="24"/>
      <c r="M241" s="9"/>
      <c r="N241" s="25" t="s">
        <v>116</v>
      </c>
      <c r="O241" s="26" t="s">
        <v>116</v>
      </c>
      <c r="P241" s="26" t="s">
        <v>116</v>
      </c>
      <c r="Q241" s="26" t="s">
        <v>116</v>
      </c>
      <c r="R241" s="26" t="s">
        <v>116</v>
      </c>
      <c r="S241" s="26" t="s">
        <v>116</v>
      </c>
      <c r="T241" s="26" t="s">
        <v>116</v>
      </c>
      <c r="U241" s="26" t="s">
        <v>116</v>
      </c>
      <c r="V241" s="120" t="s">
        <v>116</v>
      </c>
      <c r="W241" s="126" t="s">
        <v>116</v>
      </c>
      <c r="X241" s="10"/>
      <c r="Y241" s="10"/>
      <c r="Z241" s="127"/>
      <c r="AA241" s="137"/>
      <c r="AB241" s="128"/>
      <c r="AC241" s="122"/>
      <c r="AD241" s="28"/>
      <c r="AE241" s="21"/>
      <c r="AF241" s="29"/>
      <c r="AG241" s="452"/>
      <c r="AH241" s="21"/>
      <c r="AI241" s="12"/>
      <c r="AJ241" s="2"/>
      <c r="AK241" s="3"/>
    </row>
    <row r="242" spans="1:37" s="119" customFormat="1" ht="15.75" customHeight="1" x14ac:dyDescent="0.25">
      <c r="A242" s="210" t="s">
        <v>644</v>
      </c>
      <c r="B242" s="223" t="s">
        <v>645</v>
      </c>
      <c r="C242" s="189" t="s">
        <v>26</v>
      </c>
      <c r="D242" s="189" t="s">
        <v>585</v>
      </c>
      <c r="E242" s="224">
        <v>10.130000000000001</v>
      </c>
      <c r="F242" s="225">
        <v>-60.99</v>
      </c>
      <c r="G242" s="226" t="s">
        <v>91</v>
      </c>
      <c r="H242" s="209" t="s">
        <v>646</v>
      </c>
      <c r="I242" s="189" t="s">
        <v>647</v>
      </c>
      <c r="J242" s="189"/>
      <c r="K242" s="189"/>
      <c r="L242" s="189">
        <v>60</v>
      </c>
      <c r="M242" s="214">
        <v>10</v>
      </c>
      <c r="N242" s="195" t="s">
        <v>116</v>
      </c>
      <c r="O242" s="195" t="s">
        <v>116</v>
      </c>
      <c r="P242" s="195" t="s">
        <v>116</v>
      </c>
      <c r="Q242" s="195" t="s">
        <v>116</v>
      </c>
      <c r="R242" s="227" t="s">
        <v>116</v>
      </c>
      <c r="S242" s="227" t="s">
        <v>116</v>
      </c>
      <c r="T242" s="227" t="s">
        <v>116</v>
      </c>
      <c r="U242" s="199"/>
      <c r="V242" s="186"/>
      <c r="W242" s="200"/>
      <c r="X242" s="200"/>
      <c r="Y242" s="199"/>
      <c r="Z242" s="200"/>
      <c r="AA242" s="201"/>
      <c r="AC242" s="202"/>
      <c r="AE242" s="185"/>
      <c r="AG242" s="491"/>
    </row>
    <row r="243" spans="1:37" ht="15.75" customHeight="1" x14ac:dyDescent="0.25">
      <c r="A243" s="13" t="s">
        <v>439</v>
      </c>
      <c r="B243" s="16"/>
      <c r="C243" s="24"/>
      <c r="D243" s="24" t="s">
        <v>585</v>
      </c>
      <c r="E243" s="34">
        <v>10.51666</v>
      </c>
      <c r="F243" s="35">
        <v>61.515470000000001</v>
      </c>
      <c r="G243" s="14" t="s">
        <v>270</v>
      </c>
      <c r="H243" s="16"/>
      <c r="I243" s="24">
        <v>50600602</v>
      </c>
      <c r="J243" s="24"/>
      <c r="K243" s="24"/>
      <c r="L243" s="24"/>
      <c r="M243" s="9"/>
      <c r="N243" s="25" t="s">
        <v>116</v>
      </c>
      <c r="O243" s="26" t="s">
        <v>116</v>
      </c>
      <c r="P243" s="26" t="s">
        <v>116</v>
      </c>
      <c r="Q243" s="26" t="s">
        <v>116</v>
      </c>
      <c r="R243" s="26" t="s">
        <v>116</v>
      </c>
      <c r="S243" s="26" t="s">
        <v>116</v>
      </c>
      <c r="T243" s="26" t="s">
        <v>116</v>
      </c>
      <c r="U243" s="26" t="s">
        <v>116</v>
      </c>
      <c r="V243" s="120" t="s">
        <v>116</v>
      </c>
      <c r="W243" s="126" t="s">
        <v>116</v>
      </c>
      <c r="X243" s="10"/>
      <c r="Y243" s="10"/>
      <c r="Z243" s="127">
        <v>0</v>
      </c>
      <c r="AA243" s="137"/>
      <c r="AB243" s="128"/>
      <c r="AC243" s="122"/>
      <c r="AD243" s="28"/>
      <c r="AE243" s="21"/>
      <c r="AF243" s="29"/>
      <c r="AG243" s="452"/>
      <c r="AH243" s="21"/>
      <c r="AI243" s="12"/>
      <c r="AJ243" s="2"/>
      <c r="AK243" s="3"/>
    </row>
    <row r="244" spans="1:37" ht="15.75" customHeight="1" x14ac:dyDescent="0.25">
      <c r="A244" s="403" t="s">
        <v>441</v>
      </c>
      <c r="B244" s="429" t="s">
        <v>442</v>
      </c>
      <c r="C244" s="24" t="s">
        <v>26</v>
      </c>
      <c r="D244" s="417" t="s">
        <v>598</v>
      </c>
      <c r="E244" s="410">
        <v>21.433577799999998</v>
      </c>
      <c r="F244" s="397">
        <v>-71.149719399999995</v>
      </c>
      <c r="G244" s="399" t="s">
        <v>165</v>
      </c>
      <c r="H244" s="429" t="s">
        <v>599</v>
      </c>
      <c r="I244" s="395" t="s">
        <v>600</v>
      </c>
      <c r="J244" s="395"/>
      <c r="K244" s="395" t="s">
        <v>601</v>
      </c>
      <c r="L244" s="395">
        <v>5</v>
      </c>
      <c r="M244" s="508">
        <v>1</v>
      </c>
      <c r="N244" s="25" t="s">
        <v>116</v>
      </c>
      <c r="O244" s="26" t="s">
        <v>116</v>
      </c>
      <c r="P244" s="26" t="s">
        <v>116</v>
      </c>
      <c r="Q244" s="26" t="s">
        <v>116</v>
      </c>
      <c r="R244" s="26" t="s">
        <v>116</v>
      </c>
      <c r="S244" s="26" t="s">
        <v>116</v>
      </c>
      <c r="T244" s="26" t="s">
        <v>116</v>
      </c>
      <c r="U244" s="26" t="s">
        <v>116</v>
      </c>
      <c r="V244" s="120" t="s">
        <v>116</v>
      </c>
      <c r="W244" s="126" t="s">
        <v>116</v>
      </c>
      <c r="X244" s="10">
        <v>0</v>
      </c>
      <c r="Y244" s="10"/>
      <c r="Z244" s="127">
        <v>0</v>
      </c>
      <c r="AA244" s="137"/>
      <c r="AB244" s="128"/>
      <c r="AC244" s="122"/>
      <c r="AD244" s="28" t="s">
        <v>430</v>
      </c>
      <c r="AE244" s="21"/>
      <c r="AF244" s="29"/>
      <c r="AG244" s="452"/>
      <c r="AH244" s="21"/>
      <c r="AI244" s="493"/>
      <c r="AJ244" s="2"/>
      <c r="AK244" s="3"/>
    </row>
    <row r="245" spans="1:37" ht="15.75" customHeight="1" x14ac:dyDescent="0.25">
      <c r="A245" s="404"/>
      <c r="B245" s="430"/>
      <c r="C245" s="24" t="s">
        <v>35</v>
      </c>
      <c r="D245" s="396"/>
      <c r="E245" s="396"/>
      <c r="F245" s="398"/>
      <c r="G245" s="400"/>
      <c r="H245" s="430"/>
      <c r="I245" s="396"/>
      <c r="J245" s="396"/>
      <c r="K245" s="396"/>
      <c r="L245" s="396"/>
      <c r="M245" s="404"/>
      <c r="N245" s="25" t="s">
        <v>116</v>
      </c>
      <c r="O245" s="26" t="s">
        <v>116</v>
      </c>
      <c r="P245" s="26" t="s">
        <v>116</v>
      </c>
      <c r="Q245" s="26" t="s">
        <v>116</v>
      </c>
      <c r="R245" s="26" t="s">
        <v>116</v>
      </c>
      <c r="S245" s="26" t="s">
        <v>116</v>
      </c>
      <c r="T245" s="26" t="s">
        <v>116</v>
      </c>
      <c r="U245" s="26" t="s">
        <v>116</v>
      </c>
      <c r="V245" s="120" t="s">
        <v>116</v>
      </c>
      <c r="W245" s="126" t="s">
        <v>116</v>
      </c>
      <c r="X245" s="10">
        <v>0</v>
      </c>
      <c r="Y245" s="10"/>
      <c r="Z245" s="127"/>
      <c r="AA245" s="137"/>
      <c r="AB245" s="128"/>
      <c r="AC245" s="122"/>
      <c r="AD245" s="28"/>
      <c r="AE245" s="21"/>
      <c r="AF245" s="29"/>
      <c r="AG245" s="452"/>
      <c r="AH245" s="21"/>
      <c r="AI245" s="452"/>
      <c r="AJ245" s="2"/>
      <c r="AK245" s="3"/>
    </row>
    <row r="246" spans="1:37" ht="15.75" customHeight="1" x14ac:dyDescent="0.25">
      <c r="A246" s="403" t="s">
        <v>443</v>
      </c>
      <c r="B246" s="11" t="s">
        <v>444</v>
      </c>
      <c r="C246" s="395" t="s">
        <v>48</v>
      </c>
      <c r="D246" s="395" t="s">
        <v>602</v>
      </c>
      <c r="E246" s="418">
        <v>18.335000000000001</v>
      </c>
      <c r="F246" s="419">
        <v>-64.92</v>
      </c>
      <c r="G246" s="399" t="s">
        <v>28</v>
      </c>
      <c r="H246" s="401" t="s">
        <v>77</v>
      </c>
      <c r="I246" s="395" t="s">
        <v>603</v>
      </c>
      <c r="J246" s="395"/>
      <c r="K246" s="41" t="s">
        <v>79</v>
      </c>
      <c r="L246" s="395">
        <v>6</v>
      </c>
      <c r="M246" s="508">
        <v>1</v>
      </c>
      <c r="N246" s="25" t="s">
        <v>62</v>
      </c>
      <c r="O246" s="26" t="s">
        <v>62</v>
      </c>
      <c r="P246" s="26" t="s">
        <v>62</v>
      </c>
      <c r="Q246" s="26" t="s">
        <v>62</v>
      </c>
      <c r="R246" s="26" t="s">
        <v>62</v>
      </c>
      <c r="S246" s="26" t="s">
        <v>62</v>
      </c>
      <c r="T246" s="26" t="s">
        <v>62</v>
      </c>
      <c r="U246" s="26" t="s">
        <v>62</v>
      </c>
      <c r="V246" s="120">
        <v>15.18</v>
      </c>
      <c r="W246" s="126">
        <v>16.670000000000002</v>
      </c>
      <c r="X246" s="10"/>
      <c r="Y246" s="10">
        <v>16.62</v>
      </c>
      <c r="Z246" s="127"/>
      <c r="AA246" s="137">
        <v>16.59</v>
      </c>
      <c r="AB246" s="128"/>
      <c r="AC246" s="122"/>
      <c r="AD246" s="28" t="s">
        <v>67</v>
      </c>
      <c r="AE246" s="21"/>
      <c r="AF246" s="486">
        <v>2</v>
      </c>
      <c r="AG246" s="452"/>
      <c r="AH246" s="21"/>
      <c r="AI246" s="493"/>
      <c r="AJ246" s="2"/>
      <c r="AK246" s="3"/>
    </row>
    <row r="247" spans="1:37" ht="15.75" customHeight="1" x14ac:dyDescent="0.25">
      <c r="A247" s="404"/>
      <c r="B247" s="16" t="s">
        <v>445</v>
      </c>
      <c r="C247" s="396"/>
      <c r="D247" s="396"/>
      <c r="E247" s="396"/>
      <c r="F247" s="398"/>
      <c r="G247" s="400"/>
      <c r="H247" s="402"/>
      <c r="I247" s="396"/>
      <c r="J247" s="396"/>
      <c r="K247" s="24" t="s">
        <v>85</v>
      </c>
      <c r="L247" s="396"/>
      <c r="M247" s="404"/>
      <c r="N247" s="25">
        <v>78.430000000000007</v>
      </c>
      <c r="O247" s="26">
        <v>78.510000000000005</v>
      </c>
      <c r="P247" s="26">
        <v>77.17</v>
      </c>
      <c r="Q247" s="26">
        <v>82</v>
      </c>
      <c r="R247" s="26" t="s">
        <v>116</v>
      </c>
      <c r="S247" s="26">
        <v>81.540000000000006</v>
      </c>
      <c r="T247" s="26">
        <v>82.32</v>
      </c>
      <c r="U247" s="26">
        <v>81.96</v>
      </c>
      <c r="V247" s="120">
        <v>81.97</v>
      </c>
      <c r="W247" s="126">
        <v>81.69</v>
      </c>
      <c r="X247" s="10">
        <v>97.27</v>
      </c>
      <c r="Y247" s="10">
        <v>82.29</v>
      </c>
      <c r="Z247" s="127">
        <v>95.47</v>
      </c>
      <c r="AA247" s="137">
        <v>81.87</v>
      </c>
      <c r="AB247" s="128">
        <v>96.411000000000001</v>
      </c>
      <c r="AC247" s="122"/>
      <c r="AD247" s="28"/>
      <c r="AE247" s="21"/>
      <c r="AF247" s="452"/>
      <c r="AG247" s="452"/>
      <c r="AH247" s="21"/>
      <c r="AI247" s="452"/>
      <c r="AJ247" s="2"/>
      <c r="AK247" s="3"/>
    </row>
    <row r="248" spans="1:37" ht="15.75" customHeight="1" x14ac:dyDescent="0.25">
      <c r="A248" s="403" t="s">
        <v>446</v>
      </c>
      <c r="B248" s="16" t="s">
        <v>447</v>
      </c>
      <c r="C248" s="395" t="s">
        <v>48</v>
      </c>
      <c r="D248" s="395" t="s">
        <v>602</v>
      </c>
      <c r="E248" s="410">
        <v>17.75</v>
      </c>
      <c r="F248" s="397">
        <v>-64.704999999999998</v>
      </c>
      <c r="G248" s="399" t="s">
        <v>28</v>
      </c>
      <c r="H248" s="401" t="s">
        <v>77</v>
      </c>
      <c r="I248" s="395" t="s">
        <v>604</v>
      </c>
      <c r="J248" s="395"/>
      <c r="K248" s="24" t="s">
        <v>79</v>
      </c>
      <c r="L248" s="426">
        <v>6</v>
      </c>
      <c r="M248" s="514">
        <v>1</v>
      </c>
      <c r="N248" s="25">
        <v>98.99</v>
      </c>
      <c r="O248" s="26">
        <v>99.51</v>
      </c>
      <c r="P248" s="26">
        <v>92.34</v>
      </c>
      <c r="Q248" s="26">
        <v>70.73</v>
      </c>
      <c r="R248" s="26">
        <v>97.66</v>
      </c>
      <c r="S248" s="26">
        <v>99.26</v>
      </c>
      <c r="T248" s="26">
        <v>93.84</v>
      </c>
      <c r="U248" s="26">
        <v>86.01</v>
      </c>
      <c r="V248" s="120">
        <v>95.77</v>
      </c>
      <c r="W248" s="126">
        <v>98.18</v>
      </c>
      <c r="X248" s="10">
        <v>99.85</v>
      </c>
      <c r="Y248" s="10">
        <v>83.76</v>
      </c>
      <c r="Z248" s="127">
        <v>87.59</v>
      </c>
      <c r="AA248" s="137">
        <v>96.38</v>
      </c>
      <c r="AB248" s="128">
        <v>99.79</v>
      </c>
      <c r="AC248" s="122"/>
      <c r="AD248" s="28" t="s">
        <v>67</v>
      </c>
      <c r="AE248" s="21"/>
      <c r="AF248" s="486">
        <v>2</v>
      </c>
      <c r="AG248" s="452"/>
      <c r="AH248" s="21"/>
      <c r="AI248" s="493"/>
      <c r="AJ248" s="2"/>
      <c r="AK248" s="3"/>
    </row>
    <row r="249" spans="1:37" ht="15.75" customHeight="1" x14ac:dyDescent="0.25">
      <c r="A249" s="404"/>
      <c r="B249" s="16" t="s">
        <v>449</v>
      </c>
      <c r="C249" s="396"/>
      <c r="D249" s="396"/>
      <c r="E249" s="396"/>
      <c r="F249" s="398"/>
      <c r="G249" s="400"/>
      <c r="H249" s="402"/>
      <c r="I249" s="396"/>
      <c r="J249" s="396"/>
      <c r="K249" s="33" t="s">
        <v>85</v>
      </c>
      <c r="L249" s="396"/>
      <c r="M249" s="507"/>
      <c r="N249" s="25">
        <v>79.63</v>
      </c>
      <c r="O249" s="26">
        <v>78.72</v>
      </c>
      <c r="P249" s="26">
        <v>74.69</v>
      </c>
      <c r="Q249" s="26">
        <v>82.18</v>
      </c>
      <c r="R249" s="26">
        <v>80.099999999999994</v>
      </c>
      <c r="S249" s="26">
        <v>81.900000000000006</v>
      </c>
      <c r="T249" s="26">
        <v>79.5</v>
      </c>
      <c r="U249" s="26">
        <v>81.790000000000006</v>
      </c>
      <c r="V249" s="120">
        <v>81.66</v>
      </c>
      <c r="W249" s="126">
        <v>81.77</v>
      </c>
      <c r="X249" s="10"/>
      <c r="Y249" s="10">
        <v>72</v>
      </c>
      <c r="Z249" s="127"/>
      <c r="AA249" s="137">
        <v>81.99</v>
      </c>
      <c r="AB249" s="128"/>
      <c r="AC249" s="122"/>
      <c r="AD249" s="28"/>
      <c r="AE249" s="21"/>
      <c r="AF249" s="452"/>
      <c r="AG249" s="452"/>
      <c r="AH249" s="21"/>
      <c r="AI249" s="452"/>
      <c r="AJ249" s="2"/>
      <c r="AK249" s="3"/>
    </row>
    <row r="250" spans="1:37" ht="15.75" customHeight="1" x14ac:dyDescent="0.25">
      <c r="A250" s="403" t="s">
        <v>450</v>
      </c>
      <c r="B250" s="16" t="s">
        <v>451</v>
      </c>
      <c r="C250" s="395" t="s">
        <v>48</v>
      </c>
      <c r="D250" s="395" t="s">
        <v>602</v>
      </c>
      <c r="E250" s="410">
        <v>18.318249999999999</v>
      </c>
      <c r="F250" s="397">
        <v>-64.724220000000003</v>
      </c>
      <c r="G250" s="399" t="s">
        <v>28</v>
      </c>
      <c r="H250" s="401" t="s">
        <v>77</v>
      </c>
      <c r="I250" s="395" t="s">
        <v>605</v>
      </c>
      <c r="J250" s="395"/>
      <c r="K250" s="33" t="s">
        <v>79</v>
      </c>
      <c r="L250" s="426">
        <v>6</v>
      </c>
      <c r="M250" s="39">
        <v>1</v>
      </c>
      <c r="N250" s="25">
        <v>99.11</v>
      </c>
      <c r="O250" s="26">
        <v>99.4</v>
      </c>
      <c r="P250" s="26">
        <v>95.53</v>
      </c>
      <c r="Q250" s="26">
        <v>90.35</v>
      </c>
      <c r="R250" s="26">
        <v>99.63</v>
      </c>
      <c r="S250" s="26">
        <v>99.21</v>
      </c>
      <c r="T250" s="26">
        <v>96.74</v>
      </c>
      <c r="U250" s="26">
        <v>86.59</v>
      </c>
      <c r="V250" s="120">
        <v>97.04</v>
      </c>
      <c r="W250" s="126">
        <v>98.39</v>
      </c>
      <c r="X250" s="10">
        <v>99.864999999999995</v>
      </c>
      <c r="Y250" s="10">
        <v>95.33</v>
      </c>
      <c r="Z250" s="127">
        <v>99.11</v>
      </c>
      <c r="AA250" s="137">
        <v>96.37</v>
      </c>
      <c r="AB250" s="128">
        <v>99.89</v>
      </c>
      <c r="AC250" s="122"/>
      <c r="AD250" s="28" t="s">
        <v>67</v>
      </c>
      <c r="AE250" s="21"/>
      <c r="AF250" s="486">
        <v>2</v>
      </c>
      <c r="AG250" s="452"/>
      <c r="AH250" s="21"/>
      <c r="AI250" s="12"/>
      <c r="AJ250" s="2"/>
      <c r="AK250" s="3"/>
    </row>
    <row r="251" spans="1:37" ht="15.75" customHeight="1" x14ac:dyDescent="0.25">
      <c r="A251" s="404"/>
      <c r="B251" s="11" t="s">
        <v>452</v>
      </c>
      <c r="C251" s="396"/>
      <c r="D251" s="396"/>
      <c r="E251" s="396"/>
      <c r="F251" s="398"/>
      <c r="G251" s="400"/>
      <c r="H251" s="402"/>
      <c r="I251" s="396"/>
      <c r="J251" s="396"/>
      <c r="K251" s="33" t="s">
        <v>85</v>
      </c>
      <c r="L251" s="396"/>
      <c r="M251" s="72"/>
      <c r="N251" s="25">
        <v>79.849999999999994</v>
      </c>
      <c r="O251" s="26">
        <v>78.63</v>
      </c>
      <c r="P251" s="26">
        <v>79.900000000000006</v>
      </c>
      <c r="Q251" s="26">
        <v>74.39</v>
      </c>
      <c r="R251" s="26">
        <v>81.61</v>
      </c>
      <c r="S251" s="26">
        <v>81.87</v>
      </c>
      <c r="T251" s="26">
        <v>82.27</v>
      </c>
      <c r="U251" s="26">
        <v>81.91</v>
      </c>
      <c r="V251" s="120">
        <v>82.07</v>
      </c>
      <c r="W251" s="126">
        <v>81.72</v>
      </c>
      <c r="X251" s="10"/>
      <c r="Y251" s="10">
        <v>82.17</v>
      </c>
      <c r="Z251" s="127"/>
      <c r="AA251" s="137">
        <v>82.18</v>
      </c>
      <c r="AB251" s="128"/>
      <c r="AC251" s="122"/>
      <c r="AD251" s="28"/>
      <c r="AE251" s="21"/>
      <c r="AF251" s="452"/>
      <c r="AG251" s="452"/>
      <c r="AH251" s="21"/>
      <c r="AI251" s="12"/>
      <c r="AJ251" s="2"/>
      <c r="AK251" s="3"/>
    </row>
    <row r="252" spans="1:37" ht="15.75" customHeight="1" x14ac:dyDescent="0.25">
      <c r="A252" s="403" t="s">
        <v>453</v>
      </c>
      <c r="B252" s="16" t="s">
        <v>454</v>
      </c>
      <c r="C252" s="395" t="s">
        <v>48</v>
      </c>
      <c r="D252" s="395" t="s">
        <v>602</v>
      </c>
      <c r="E252" s="410">
        <v>17.684470000000001</v>
      </c>
      <c r="F252" s="397">
        <v>-64.75403</v>
      </c>
      <c r="G252" s="399" t="s">
        <v>28</v>
      </c>
      <c r="H252" s="401" t="s">
        <v>77</v>
      </c>
      <c r="I252" s="395" t="s">
        <v>606</v>
      </c>
      <c r="J252" s="395"/>
      <c r="K252" s="33" t="s">
        <v>607</v>
      </c>
      <c r="L252" s="426">
        <v>6</v>
      </c>
      <c r="M252" s="514">
        <v>1</v>
      </c>
      <c r="N252" s="25">
        <v>98.97</v>
      </c>
      <c r="O252" s="26">
        <v>99.34</v>
      </c>
      <c r="P252" s="26">
        <v>99.48</v>
      </c>
      <c r="Q252" s="26">
        <v>97.96</v>
      </c>
      <c r="R252" s="26">
        <v>99.33</v>
      </c>
      <c r="S252" s="26">
        <v>99.14</v>
      </c>
      <c r="T252" s="26">
        <v>95.96</v>
      </c>
      <c r="U252" s="26">
        <v>85.98</v>
      </c>
      <c r="V252" s="120">
        <v>96.26</v>
      </c>
      <c r="W252" s="126">
        <v>98.18</v>
      </c>
      <c r="X252" s="10">
        <v>99.82</v>
      </c>
      <c r="Y252" s="10">
        <v>95.71</v>
      </c>
      <c r="Z252" s="127">
        <v>99.11</v>
      </c>
      <c r="AA252" s="137">
        <v>96.13</v>
      </c>
      <c r="AB252" s="128">
        <v>99.87</v>
      </c>
      <c r="AC252" s="122"/>
      <c r="AD252" s="28" t="s">
        <v>67</v>
      </c>
      <c r="AE252" s="21"/>
      <c r="AF252" s="486">
        <v>2</v>
      </c>
      <c r="AG252" s="452"/>
      <c r="AH252" s="21"/>
      <c r="AI252" s="493"/>
      <c r="AJ252" s="2"/>
      <c r="AK252" s="3"/>
    </row>
    <row r="253" spans="1:37" ht="15.75" customHeight="1" x14ac:dyDescent="0.25">
      <c r="A253" s="404"/>
      <c r="B253" s="16" t="s">
        <v>456</v>
      </c>
      <c r="C253" s="396"/>
      <c r="D253" s="396"/>
      <c r="E253" s="396"/>
      <c r="F253" s="398"/>
      <c r="G253" s="400"/>
      <c r="H253" s="402"/>
      <c r="I253" s="396"/>
      <c r="J253" s="396"/>
      <c r="K253" s="33" t="s">
        <v>85</v>
      </c>
      <c r="L253" s="396"/>
      <c r="M253" s="507"/>
      <c r="N253" s="25">
        <v>79.45</v>
      </c>
      <c r="O253" s="26">
        <v>78.44</v>
      </c>
      <c r="P253" s="26">
        <v>79.760000000000005</v>
      </c>
      <c r="Q253" s="26">
        <v>81.56</v>
      </c>
      <c r="R253" s="26">
        <v>81.61</v>
      </c>
      <c r="S253" s="26">
        <v>81.819999999999993</v>
      </c>
      <c r="T253" s="26">
        <v>82.32</v>
      </c>
      <c r="U253" s="26">
        <v>82.07</v>
      </c>
      <c r="V253" s="120">
        <v>82.07</v>
      </c>
      <c r="W253" s="126">
        <v>81.69</v>
      </c>
      <c r="X253" s="10"/>
      <c r="Y253" s="10">
        <v>82.4</v>
      </c>
      <c r="Z253" s="127"/>
      <c r="AA253" s="137">
        <v>82.08</v>
      </c>
      <c r="AB253" s="128"/>
      <c r="AC253" s="122"/>
      <c r="AD253" s="28"/>
      <c r="AE253" s="21"/>
      <c r="AF253" s="452"/>
      <c r="AG253" s="452"/>
      <c r="AH253" s="21"/>
      <c r="AI253" s="452"/>
      <c r="AJ253" s="2"/>
      <c r="AK253" s="3"/>
    </row>
    <row r="254" spans="1:37" ht="15.75" customHeight="1" x14ac:dyDescent="0.25">
      <c r="A254" s="13" t="s">
        <v>457</v>
      </c>
      <c r="B254" s="11"/>
      <c r="C254" s="24"/>
      <c r="D254" s="41" t="s">
        <v>608</v>
      </c>
      <c r="E254" s="94">
        <v>15.7</v>
      </c>
      <c r="F254" s="108">
        <v>-63.6</v>
      </c>
      <c r="G254" s="14" t="s">
        <v>165</v>
      </c>
      <c r="H254" s="11"/>
      <c r="I254" s="41"/>
      <c r="J254" s="41"/>
      <c r="K254" s="41"/>
      <c r="L254" s="41"/>
      <c r="M254" s="17"/>
      <c r="N254" s="25" t="s">
        <v>116</v>
      </c>
      <c r="O254" s="26" t="s">
        <v>116</v>
      </c>
      <c r="P254" s="26" t="s">
        <v>116</v>
      </c>
      <c r="Q254" s="26" t="s">
        <v>116</v>
      </c>
      <c r="R254" s="26" t="s">
        <v>116</v>
      </c>
      <c r="S254" s="26" t="s">
        <v>116</v>
      </c>
      <c r="T254" s="26" t="s">
        <v>116</v>
      </c>
      <c r="U254" s="26" t="s">
        <v>116</v>
      </c>
      <c r="V254" s="120" t="s">
        <v>116</v>
      </c>
      <c r="W254" s="126" t="s">
        <v>116</v>
      </c>
      <c r="X254" s="126" t="s">
        <v>116</v>
      </c>
      <c r="Y254" s="126" t="s">
        <v>116</v>
      </c>
      <c r="Z254" s="126" t="s">
        <v>116</v>
      </c>
      <c r="AA254" s="126" t="s">
        <v>116</v>
      </c>
      <c r="AB254" s="126" t="s">
        <v>116</v>
      </c>
      <c r="AC254" s="122"/>
      <c r="AD254" s="28"/>
      <c r="AE254" s="21"/>
      <c r="AF254" s="29"/>
      <c r="AG254" s="452"/>
      <c r="AH254" s="21"/>
      <c r="AI254" s="12"/>
      <c r="AJ254" s="2"/>
      <c r="AK254" s="3"/>
    </row>
    <row r="255" spans="1:37" ht="15.75" customHeight="1" x14ac:dyDescent="0.25">
      <c r="A255" s="13" t="s">
        <v>458</v>
      </c>
      <c r="B255" s="11"/>
      <c r="C255" s="24"/>
      <c r="D255" s="41" t="s">
        <v>608</v>
      </c>
      <c r="E255" s="42">
        <v>10.97</v>
      </c>
      <c r="F255" s="43">
        <v>-64.400000000000006</v>
      </c>
      <c r="G255" s="14" t="s">
        <v>165</v>
      </c>
      <c r="H255" s="11"/>
      <c r="I255" s="41"/>
      <c r="J255" s="41"/>
      <c r="K255" s="41"/>
      <c r="L255" s="41"/>
      <c r="M255" s="17"/>
      <c r="N255" s="25" t="s">
        <v>116</v>
      </c>
      <c r="O255" s="26" t="s">
        <v>116</v>
      </c>
      <c r="P255" s="26" t="s">
        <v>116</v>
      </c>
      <c r="Q255" s="26" t="s">
        <v>116</v>
      </c>
      <c r="R255" s="26" t="s">
        <v>116</v>
      </c>
      <c r="S255" s="26" t="s">
        <v>116</v>
      </c>
      <c r="T255" s="26" t="s">
        <v>116</v>
      </c>
      <c r="U255" s="26" t="s">
        <v>116</v>
      </c>
      <c r="V255" s="120" t="s">
        <v>116</v>
      </c>
      <c r="W255" s="126" t="s">
        <v>116</v>
      </c>
      <c r="X255" s="126" t="s">
        <v>116</v>
      </c>
      <c r="Y255" s="126" t="s">
        <v>116</v>
      </c>
      <c r="Z255" s="126" t="s">
        <v>116</v>
      </c>
      <c r="AA255" s="126" t="s">
        <v>116</v>
      </c>
      <c r="AB255" s="126" t="s">
        <v>116</v>
      </c>
      <c r="AC255" s="122"/>
      <c r="AD255" s="28"/>
      <c r="AE255" s="21"/>
      <c r="AF255" s="29"/>
      <c r="AG255" s="452"/>
      <c r="AH255" s="21"/>
      <c r="AI255" s="12"/>
      <c r="AJ255" s="2"/>
      <c r="AK255" s="3"/>
    </row>
    <row r="256" spans="1:37" ht="15.75" customHeight="1" thickBot="1" x14ac:dyDescent="0.3">
      <c r="A256" s="82" t="s">
        <v>459</v>
      </c>
      <c r="B256" s="83"/>
      <c r="C256" s="86"/>
      <c r="D256" s="84" t="s">
        <v>608</v>
      </c>
      <c r="E256" s="109">
        <v>10.61666</v>
      </c>
      <c r="F256" s="110">
        <v>-66.933329999999998</v>
      </c>
      <c r="G256" s="111" t="s">
        <v>74</v>
      </c>
      <c r="H256" s="83" t="s">
        <v>609</v>
      </c>
      <c r="I256" s="84"/>
      <c r="J256" s="84">
        <v>328</v>
      </c>
      <c r="K256" s="84"/>
      <c r="L256" s="84"/>
      <c r="M256" s="112"/>
      <c r="N256" s="113" t="s">
        <v>116</v>
      </c>
      <c r="O256" s="114" t="s">
        <v>116</v>
      </c>
      <c r="P256" s="114" t="s">
        <v>116</v>
      </c>
      <c r="Q256" s="114" t="s">
        <v>116</v>
      </c>
      <c r="R256" s="114" t="s">
        <v>116</v>
      </c>
      <c r="S256" s="114" t="s">
        <v>116</v>
      </c>
      <c r="T256" s="114" t="s">
        <v>116</v>
      </c>
      <c r="U256" s="114" t="s">
        <v>116</v>
      </c>
      <c r="V256" s="115" t="s">
        <v>116</v>
      </c>
      <c r="W256" s="133" t="s">
        <v>116</v>
      </c>
      <c r="X256" s="133" t="s">
        <v>116</v>
      </c>
      <c r="Y256" s="133" t="s">
        <v>116</v>
      </c>
      <c r="Z256" s="133" t="s">
        <v>116</v>
      </c>
      <c r="AA256" s="133" t="s">
        <v>116</v>
      </c>
      <c r="AB256" s="133" t="s">
        <v>116</v>
      </c>
      <c r="AC256" s="123"/>
      <c r="AD256" s="116"/>
      <c r="AE256" s="117"/>
      <c r="AF256" s="118"/>
      <c r="AG256" s="492"/>
      <c r="AH256" s="117">
        <v>97</v>
      </c>
      <c r="AI256" s="88"/>
      <c r="AJ256" s="2"/>
      <c r="AK256" s="3"/>
    </row>
    <row r="257" spans="1:37"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row>
    <row r="258" spans="1:37"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row>
    <row r="259" spans="1:37"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row>
    <row r="260" spans="1:37"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row>
    <row r="261" spans="1:37"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row>
    <row r="262" spans="1:37"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row>
    <row r="263" spans="1:37"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row>
    <row r="264" spans="1:37"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row>
    <row r="265" spans="1:37"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row>
    <row r="266" spans="1:37"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row>
    <row r="267" spans="1:37"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row>
    <row r="268" spans="1:37"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row>
    <row r="269" spans="1:37"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row>
    <row r="270" spans="1:37"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row>
    <row r="271" spans="1:37"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row>
    <row r="272" spans="1:37"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row>
    <row r="273" spans="1:37"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row>
    <row r="274" spans="1:37"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row>
    <row r="275" spans="1:37"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row>
    <row r="276" spans="1:37"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row>
    <row r="277" spans="1:37"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row>
    <row r="278" spans="1:37"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row>
    <row r="279" spans="1:37"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row>
    <row r="280" spans="1:37"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row>
    <row r="281" spans="1:37"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row>
    <row r="282" spans="1:37"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row>
    <row r="283" spans="1:37"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row>
    <row r="284" spans="1:37"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row>
    <row r="285" spans="1:37"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row>
    <row r="286" spans="1:37"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row>
    <row r="287" spans="1:37"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row>
    <row r="288" spans="1:37"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row>
    <row r="289" spans="1:37"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row>
    <row r="290" spans="1:37"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row>
    <row r="291" spans="1:37"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row>
    <row r="292" spans="1:37"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row>
    <row r="293" spans="1:37"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row>
    <row r="294" spans="1:37"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row>
    <row r="295" spans="1:37"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row>
    <row r="296" spans="1:37"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row>
    <row r="297" spans="1:37"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row>
    <row r="298" spans="1:37"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spans="1:37"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spans="1:37"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spans="1:37"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row>
    <row r="302" spans="1:37"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row>
    <row r="303" spans="1:37"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row>
    <row r="304" spans="1:37"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spans="1:37"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spans="1:37"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spans="1:37"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row>
    <row r="308" spans="1:37"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row>
    <row r="309" spans="1:37"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spans="1:37"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spans="1:37"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spans="1:37"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spans="1:37"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row>
    <row r="314" spans="1:37"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row>
    <row r="315" spans="1:37"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row>
    <row r="316" spans="1:37"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row>
    <row r="317" spans="1:37"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row>
    <row r="318" spans="1:37"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row>
    <row r="319" spans="1:37"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row>
    <row r="320" spans="1:37"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spans="1:37"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spans="1:37"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spans="1:37"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spans="1:37"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row>
    <row r="325" spans="1:37"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spans="1:37"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spans="1:37"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spans="1:37"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spans="1:37"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row>
    <row r="330" spans="1:37"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row>
    <row r="331" spans="1:37"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spans="1:37"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spans="1:37"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spans="1:37"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spans="1:37"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spans="1:37"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1:37"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spans="1:37"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spans="1:37"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spans="1:37"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spans="1:37"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spans="1:37"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spans="1:37"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spans="1:37"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spans="1:37"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row>
    <row r="346" spans="1:37"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row>
    <row r="347" spans="1:37"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row>
    <row r="348" spans="1:37"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row>
    <row r="349" spans="1:37"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row>
    <row r="350" spans="1:37"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pans="1:37"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spans="1:37"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spans="1:37"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spans="1:37"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spans="1:37"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spans="1:37"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spans="1:37"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row>
    <row r="358" spans="1:37"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row>
    <row r="359" spans="1:37"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spans="1:37"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spans="1:37"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spans="1:37"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row>
    <row r="363" spans="1:37"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row>
    <row r="364" spans="1:37"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row>
    <row r="365" spans="1:37"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row>
    <row r="366" spans="1:37"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spans="1:37"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row>
    <row r="368" spans="1:37"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row>
    <row r="369" spans="1:37"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row>
    <row r="370" spans="1:37"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row>
    <row r="371" spans="1:37"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row>
    <row r="372" spans="1:37"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row>
    <row r="373" spans="1:37"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row>
    <row r="374" spans="1:37"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row>
    <row r="375" spans="1:37"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row>
    <row r="376" spans="1:37"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row>
    <row r="377" spans="1:37"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row>
    <row r="378" spans="1:37"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row>
    <row r="379" spans="1:37"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row>
    <row r="380" spans="1:37"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row>
    <row r="381" spans="1:37"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row>
    <row r="382" spans="1:37"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row>
    <row r="383" spans="1:37"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row>
    <row r="384" spans="1:37"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row>
    <row r="385" spans="1:37"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row>
    <row r="386" spans="1:37"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row>
    <row r="387" spans="1:37"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row>
    <row r="388" spans="1:37"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row>
    <row r="389" spans="1:37"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row>
    <row r="390" spans="1:37"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row>
    <row r="391" spans="1:37"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row>
    <row r="392" spans="1:37"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row>
    <row r="393" spans="1:37"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row>
    <row r="394" spans="1:37"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row>
    <row r="395" spans="1:37"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row>
    <row r="396" spans="1:37"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row>
    <row r="397" spans="1:37"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row>
    <row r="398" spans="1:37"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row>
    <row r="399" spans="1:37"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row>
    <row r="400" spans="1:37"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row>
    <row r="401" spans="1:37"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row>
    <row r="402" spans="1:37"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spans="1:37"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row>
    <row r="404" spans="1:37"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row>
    <row r="405" spans="1:37"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row>
    <row r="406" spans="1:37"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row>
    <row r="407" spans="1:37"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row>
    <row r="408" spans="1:37"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row>
    <row r="409" spans="1:37"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row>
    <row r="410" spans="1:37"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row>
    <row r="411" spans="1:37"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row>
    <row r="412" spans="1:37"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row>
    <row r="413" spans="1:37"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row>
    <row r="414" spans="1:37"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row>
    <row r="415" spans="1:37"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row>
    <row r="416" spans="1:37"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row>
    <row r="417" spans="1:37"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row>
    <row r="418" spans="1:37"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row>
    <row r="419" spans="1:37"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row>
    <row r="420" spans="1:37"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row>
    <row r="421" spans="1:37"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row>
    <row r="422" spans="1:37"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row>
    <row r="423" spans="1:37"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row>
    <row r="424" spans="1:37"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row>
    <row r="425" spans="1:37"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row>
    <row r="426" spans="1:37"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row>
    <row r="427" spans="1:37"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row>
    <row r="428" spans="1:37"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row>
    <row r="429" spans="1:37"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row>
    <row r="430" spans="1:37"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row>
    <row r="431" spans="1:37"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row>
    <row r="432" spans="1:37"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row>
    <row r="433" spans="1:37"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row>
    <row r="434" spans="1:37"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row>
    <row r="435" spans="1:37"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row>
    <row r="436" spans="1:37"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row>
    <row r="437" spans="1:37"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row>
    <row r="438" spans="1:37"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row>
    <row r="439" spans="1:37"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row>
    <row r="440" spans="1:37"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row>
    <row r="441" spans="1:37"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row>
    <row r="442" spans="1:37"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row>
    <row r="443" spans="1:37"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row>
    <row r="444" spans="1:37"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row>
    <row r="445" spans="1:37"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row>
    <row r="446" spans="1:37"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row>
    <row r="447" spans="1:37"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row>
    <row r="448" spans="1:37"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row>
    <row r="449" spans="1:37"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row>
    <row r="450" spans="1:37"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row>
    <row r="451" spans="1:37"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row>
    <row r="452" spans="1:37"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row>
    <row r="453" spans="1:37"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row>
    <row r="454" spans="1:37"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spans="1:37"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row>
    <row r="456" spans="1:37"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row>
    <row r="457" spans="1:37"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row>
    <row r="458" spans="1:37"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row>
    <row r="459" spans="1:37"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row>
    <row r="460" spans="1:37"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row>
    <row r="461" spans="1:37"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row>
    <row r="462" spans="1:37"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row>
    <row r="463" spans="1:37"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row>
    <row r="464" spans="1:37"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row>
    <row r="465" spans="1:37"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row>
    <row r="466" spans="1:37"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row>
    <row r="467" spans="1:37"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row>
    <row r="468" spans="1:37"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row>
    <row r="469" spans="1:37"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row>
    <row r="470" spans="1:37"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row>
    <row r="471" spans="1:37"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row>
    <row r="472" spans="1:37"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row>
    <row r="473" spans="1:37"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row>
    <row r="474" spans="1:37"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row>
    <row r="475" spans="1:37"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row>
    <row r="476" spans="1:37"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row>
    <row r="477" spans="1:37"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row>
    <row r="478" spans="1:37"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row>
    <row r="479" spans="1:37"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row>
    <row r="480" spans="1:37"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row>
    <row r="481" spans="1:37"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row>
    <row r="482" spans="1:37"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row>
    <row r="483" spans="1:37"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row>
    <row r="484" spans="1:37"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row>
    <row r="485" spans="1:37"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row>
    <row r="486" spans="1:37"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row>
    <row r="487" spans="1:37"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row>
    <row r="488" spans="1:37"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row>
    <row r="489" spans="1:37"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row>
    <row r="490" spans="1:37"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row>
    <row r="491" spans="1:37"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row>
    <row r="492" spans="1:37"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row>
    <row r="493" spans="1:37"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row>
    <row r="494" spans="1:37"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row>
    <row r="495" spans="1:37"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row>
    <row r="496" spans="1:37"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row>
    <row r="497" spans="1:37"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row>
    <row r="498" spans="1:37"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row>
    <row r="499" spans="1:37"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row>
    <row r="500" spans="1:37"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row>
    <row r="501" spans="1:37"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row>
    <row r="502" spans="1:37"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row>
    <row r="503" spans="1:37"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row>
    <row r="504" spans="1:37"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row>
    <row r="505" spans="1:37"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row>
    <row r="506" spans="1:37"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row>
    <row r="507" spans="1:37"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row>
    <row r="508" spans="1:37"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row>
    <row r="509" spans="1:37"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row>
    <row r="510" spans="1:37"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row>
    <row r="511" spans="1:37"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row>
    <row r="512" spans="1:37"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row>
    <row r="513" spans="1:37"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row>
    <row r="514" spans="1:37"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row>
    <row r="515" spans="1:37"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row>
    <row r="516" spans="1:37"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row>
    <row r="517" spans="1:37"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row>
    <row r="518" spans="1:37"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row>
    <row r="519" spans="1:37"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row>
    <row r="520" spans="1:37"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row>
    <row r="521" spans="1:37"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row>
    <row r="522" spans="1:37"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row>
    <row r="523" spans="1:37"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row>
    <row r="524" spans="1:37"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row>
    <row r="525" spans="1:37"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row>
    <row r="526" spans="1:37"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row>
    <row r="527" spans="1:37"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row>
    <row r="528" spans="1:37"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row>
    <row r="529" spans="1:37"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row>
    <row r="530" spans="1:37"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row>
    <row r="531" spans="1:37"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row>
    <row r="532" spans="1:37"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row>
    <row r="533" spans="1:37"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row>
    <row r="534" spans="1:37"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row>
    <row r="535" spans="1:37"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row>
    <row r="536" spans="1:37"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row>
    <row r="537" spans="1:37"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row>
    <row r="538" spans="1:37"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row>
    <row r="539" spans="1:37"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row>
    <row r="540" spans="1:37"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row>
    <row r="541" spans="1:37"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row>
    <row r="542" spans="1:37"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row>
    <row r="543" spans="1:37"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row>
    <row r="544" spans="1:37"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row>
    <row r="545" spans="1:37"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row>
    <row r="546" spans="1:37"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row>
    <row r="547" spans="1:37"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row>
    <row r="548" spans="1:37"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row>
    <row r="549" spans="1:37"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row>
    <row r="550" spans="1:37"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row>
    <row r="551" spans="1:37"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row>
    <row r="552" spans="1:37"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row>
    <row r="553" spans="1:37"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row>
    <row r="554" spans="1:37"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row>
    <row r="555" spans="1:37"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row>
    <row r="556" spans="1:37"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row>
    <row r="557" spans="1:37"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row>
    <row r="558" spans="1:37"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row>
    <row r="559" spans="1:37"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row>
    <row r="560" spans="1:37"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row>
    <row r="561" spans="1:37"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row>
    <row r="562" spans="1:37"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row>
    <row r="563" spans="1:37"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row>
    <row r="564" spans="1:37"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row>
    <row r="565" spans="1:37"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row>
    <row r="566" spans="1:37"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row>
    <row r="567" spans="1:37"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row>
    <row r="568" spans="1:37"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row>
    <row r="569" spans="1:37"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row>
    <row r="570" spans="1:37"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row>
    <row r="571" spans="1:37"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row>
    <row r="572" spans="1:37"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row>
    <row r="573" spans="1:37"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row>
    <row r="574" spans="1:37"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row>
    <row r="575" spans="1:37"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row>
    <row r="576" spans="1:37"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row>
    <row r="577" spans="1:37"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row>
    <row r="578" spans="1:37"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row>
    <row r="579" spans="1:37"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row>
    <row r="580" spans="1:37"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row>
    <row r="581" spans="1:37"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row>
    <row r="582" spans="1:37"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row>
    <row r="583" spans="1:37"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row>
    <row r="584" spans="1:37"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row>
    <row r="585" spans="1:37"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row>
    <row r="586" spans="1:37"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row>
    <row r="587" spans="1:37"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row>
    <row r="588" spans="1:37"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row>
    <row r="589" spans="1:37"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row>
    <row r="590" spans="1:37"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row>
    <row r="591" spans="1:37"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row>
    <row r="592" spans="1:37"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row>
    <row r="593" spans="1:37"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row>
    <row r="594" spans="1:37"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row>
    <row r="595" spans="1:37"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row>
    <row r="596" spans="1:37"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row>
    <row r="597" spans="1:37"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row>
    <row r="598" spans="1:37"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row>
    <row r="599" spans="1:37"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row>
    <row r="600" spans="1:37"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row>
    <row r="601" spans="1:37"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row>
    <row r="602" spans="1:37"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row>
    <row r="603" spans="1:37"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row>
    <row r="604" spans="1:37"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row>
    <row r="605" spans="1:37"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row>
    <row r="606" spans="1:37"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row>
    <row r="607" spans="1:37"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row>
    <row r="608" spans="1:37"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row>
    <row r="609" spans="1:37"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row>
    <row r="610" spans="1:37"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row>
    <row r="611" spans="1:37"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row>
    <row r="612" spans="1:37"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row>
    <row r="613" spans="1:37"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row>
    <row r="614" spans="1:37"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row>
    <row r="615" spans="1:37"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row>
    <row r="616" spans="1:37"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row>
    <row r="617" spans="1:37"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row>
    <row r="618" spans="1:37"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row>
    <row r="619" spans="1:37"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row>
    <row r="620" spans="1:37"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row>
    <row r="621" spans="1:37"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row>
    <row r="622" spans="1:37"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row>
    <row r="623" spans="1:37"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row>
    <row r="624" spans="1:37"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row>
    <row r="625" spans="1:37"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row>
    <row r="626" spans="1:37"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row>
    <row r="627" spans="1:37"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row>
    <row r="628" spans="1:37"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row>
    <row r="629" spans="1:37"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row>
    <row r="630" spans="1:37"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row>
    <row r="631" spans="1:37"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row>
    <row r="632" spans="1:37"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row>
    <row r="633" spans="1:37"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row>
    <row r="634" spans="1:37"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row>
    <row r="635" spans="1:37"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row>
    <row r="636" spans="1:37"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row>
    <row r="637" spans="1:37"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row>
    <row r="638" spans="1:37"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row>
    <row r="639" spans="1:37"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row>
    <row r="640" spans="1:37"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row>
    <row r="641" spans="1:37"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row>
    <row r="642" spans="1:37"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row>
    <row r="643" spans="1:37"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row>
    <row r="644" spans="1:37"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row>
    <row r="645" spans="1:37"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row>
    <row r="646" spans="1:37"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row>
    <row r="647" spans="1:37"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row>
    <row r="648" spans="1:37"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row>
    <row r="649" spans="1:37"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row>
    <row r="650" spans="1:37"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row>
    <row r="651" spans="1:37"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row>
    <row r="652" spans="1:37"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row>
    <row r="653" spans="1:37"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row>
    <row r="654" spans="1:37"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row>
    <row r="655" spans="1:37"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row>
    <row r="656" spans="1:37"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row>
    <row r="657" spans="1:37"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row>
    <row r="658" spans="1:37"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row>
    <row r="659" spans="1:37"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row>
    <row r="660" spans="1:37"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row>
    <row r="661" spans="1:37"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row>
    <row r="662" spans="1:37"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row>
    <row r="663" spans="1:37"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row>
    <row r="664" spans="1:37"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row>
    <row r="665" spans="1:37"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row>
    <row r="666" spans="1:37"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row>
    <row r="667" spans="1:37"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row>
    <row r="668" spans="1:37"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row>
    <row r="669" spans="1:37"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row>
    <row r="670" spans="1:37"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row>
    <row r="671" spans="1:37"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row>
    <row r="672" spans="1:37"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row>
    <row r="673" spans="1:37"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row>
    <row r="674" spans="1:37"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row>
    <row r="675" spans="1:37"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row>
    <row r="676" spans="1:37"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row>
    <row r="677" spans="1:37"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row>
    <row r="678" spans="1:37"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row>
    <row r="679" spans="1:37"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row>
    <row r="680" spans="1:37"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row>
    <row r="681" spans="1:37"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row>
    <row r="682" spans="1:37"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row>
    <row r="683" spans="1:37"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row>
    <row r="684" spans="1:37"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row>
    <row r="685" spans="1:37"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row>
    <row r="686" spans="1:37"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row>
    <row r="687" spans="1:37"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row>
    <row r="688" spans="1:37"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row>
    <row r="689" spans="1:37"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row>
    <row r="690" spans="1:37"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row>
    <row r="691" spans="1:37"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row>
    <row r="692" spans="1:37"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row>
    <row r="693" spans="1:37"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row>
    <row r="694" spans="1:37"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row>
    <row r="695" spans="1:37"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row>
    <row r="696" spans="1:37"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row>
    <row r="697" spans="1:37"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row>
    <row r="698" spans="1:37"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row>
    <row r="699" spans="1:37"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row>
    <row r="700" spans="1:37"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row>
    <row r="701" spans="1:37"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row>
    <row r="702" spans="1:37"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row>
    <row r="703" spans="1:37"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row>
    <row r="704" spans="1:37"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row>
    <row r="705" spans="1:37"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row>
    <row r="706" spans="1:37"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row>
    <row r="707" spans="1:37"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row>
    <row r="708" spans="1:37"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row>
    <row r="709" spans="1:37"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row>
    <row r="710" spans="1:37"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row>
    <row r="711" spans="1:37"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row>
    <row r="712" spans="1:37"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row>
    <row r="713" spans="1:37"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row>
    <row r="714" spans="1:37"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row>
    <row r="715" spans="1:37"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row>
    <row r="716" spans="1:37"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row>
    <row r="717" spans="1:37"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row>
    <row r="718" spans="1:37"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row>
    <row r="719" spans="1:37"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row>
    <row r="720" spans="1:37"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row>
    <row r="721" spans="1:37"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row>
    <row r="722" spans="1:37"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row>
    <row r="723" spans="1:37"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row>
    <row r="724" spans="1:37"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row>
    <row r="725" spans="1:37"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row>
    <row r="726" spans="1:37"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row>
    <row r="727" spans="1:37"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row>
    <row r="728" spans="1:37"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row>
    <row r="729" spans="1:37"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row>
    <row r="730" spans="1:37"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row>
    <row r="731" spans="1:37"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row>
    <row r="732" spans="1:37"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row>
    <row r="733" spans="1:37"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row>
    <row r="734" spans="1:37"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row>
    <row r="735" spans="1:37"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row>
    <row r="736" spans="1:37"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row>
    <row r="737" spans="1:37"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row>
    <row r="738" spans="1:37"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row>
    <row r="739" spans="1:37"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row>
    <row r="740" spans="1:37"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row>
    <row r="741" spans="1:37"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row>
    <row r="742" spans="1:37"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row>
    <row r="743" spans="1:37"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row>
    <row r="744" spans="1:37"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row>
    <row r="745" spans="1:37"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row>
    <row r="746" spans="1:37"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row>
    <row r="747" spans="1:37"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row>
    <row r="748" spans="1:37"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row>
    <row r="749" spans="1:37"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row>
    <row r="750" spans="1:37"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row>
    <row r="751" spans="1:37"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row>
    <row r="752" spans="1:37"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row>
    <row r="753" spans="1:37"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row>
    <row r="754" spans="1:37"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row>
    <row r="755" spans="1:37"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row>
    <row r="756" spans="1:37"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row>
    <row r="757" spans="1:37"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row>
    <row r="758" spans="1:37"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row>
    <row r="759" spans="1:37"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row>
    <row r="760" spans="1:37"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row>
    <row r="761" spans="1:37"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row>
    <row r="762" spans="1:37"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row>
    <row r="763" spans="1:37"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row>
    <row r="764" spans="1:37"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row>
    <row r="765" spans="1:37"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row>
    <row r="766" spans="1:37"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row>
    <row r="767" spans="1:37"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row>
    <row r="768" spans="1:37"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row>
    <row r="769" spans="1:37"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row>
    <row r="770" spans="1:37"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row>
    <row r="771" spans="1:37"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row>
    <row r="772" spans="1:37"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row>
    <row r="773" spans="1:37"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row>
    <row r="774" spans="1:37"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row>
    <row r="775" spans="1:37"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row>
    <row r="776" spans="1:37"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row>
    <row r="777" spans="1:37"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row>
    <row r="778" spans="1:37"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row>
    <row r="779" spans="1:37"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row>
    <row r="780" spans="1:37"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row>
    <row r="781" spans="1:37"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row>
    <row r="782" spans="1:37"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row>
    <row r="783" spans="1:37"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row>
    <row r="784" spans="1:37"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row>
    <row r="785" spans="1:37"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row>
    <row r="786" spans="1:37"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row>
    <row r="787" spans="1:37"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row>
    <row r="788" spans="1:37"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row>
    <row r="789" spans="1:37"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row>
    <row r="790" spans="1:37"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row>
    <row r="791" spans="1:37"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row>
    <row r="792" spans="1:37"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row>
    <row r="793" spans="1:37"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row>
    <row r="794" spans="1:37"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row>
    <row r="795" spans="1:37"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row>
    <row r="796" spans="1:37"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row>
    <row r="797" spans="1:37"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row>
    <row r="798" spans="1:37"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row>
    <row r="799" spans="1:37"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row>
    <row r="800" spans="1:37"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row>
    <row r="801" spans="1:37"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row>
    <row r="802" spans="1:37"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row>
    <row r="803" spans="1:37"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row>
    <row r="804" spans="1:37"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row>
    <row r="805" spans="1:37"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row>
    <row r="806" spans="1:37"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row>
    <row r="807" spans="1:37"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row>
    <row r="808" spans="1:37"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row>
    <row r="809" spans="1:37"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row>
    <row r="810" spans="1:37"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row>
    <row r="811" spans="1:37"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row>
    <row r="812" spans="1:37"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row>
    <row r="813" spans="1:37"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row>
    <row r="814" spans="1:37"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row>
    <row r="815" spans="1:37"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row>
    <row r="816" spans="1:37"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row>
    <row r="817" spans="1:37"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row>
    <row r="818" spans="1:37"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row>
    <row r="819" spans="1:37"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row>
    <row r="820" spans="1:37"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row>
    <row r="821" spans="1:37"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row>
    <row r="822" spans="1:37"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row>
    <row r="823" spans="1:37"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row>
    <row r="824" spans="1:37"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row>
    <row r="825" spans="1:37"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row>
    <row r="826" spans="1:37"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row>
    <row r="827" spans="1:37"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row>
    <row r="828" spans="1:37"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row>
    <row r="829" spans="1:37"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row>
    <row r="830" spans="1:37"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row>
    <row r="831" spans="1:37"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row>
    <row r="832" spans="1:37"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row>
    <row r="833" spans="1:37"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row>
    <row r="834" spans="1:37"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row>
    <row r="835" spans="1:37"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row>
    <row r="836" spans="1:37"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row>
    <row r="837" spans="1:37"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row>
    <row r="838" spans="1:37"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row>
    <row r="839" spans="1:37"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row>
    <row r="840" spans="1:37"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row>
    <row r="841" spans="1:37"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row>
    <row r="842" spans="1:37"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row>
    <row r="843" spans="1:37"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row>
    <row r="844" spans="1:37"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row>
    <row r="845" spans="1:37"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row>
    <row r="846" spans="1:37"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row>
    <row r="847" spans="1:37"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row>
    <row r="848" spans="1:37"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row>
    <row r="849" spans="1:37"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row>
    <row r="850" spans="1:37"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row>
    <row r="851" spans="1:37"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row>
    <row r="852" spans="1:37"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row>
    <row r="853" spans="1:37"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row>
    <row r="854" spans="1:37"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row>
    <row r="855" spans="1:37"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row>
    <row r="856" spans="1:37"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row>
    <row r="857" spans="1:37"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row>
    <row r="858" spans="1:37"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row>
    <row r="859" spans="1:37"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row>
    <row r="860" spans="1:37"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row>
    <row r="861" spans="1:37"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row>
    <row r="862" spans="1:37"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row>
    <row r="863" spans="1:37"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row>
    <row r="864" spans="1:37"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row>
    <row r="865" spans="1:37"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row>
    <row r="866" spans="1:37"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row>
    <row r="867" spans="1:37"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row>
    <row r="868" spans="1:37"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row>
    <row r="869" spans="1:37"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row>
    <row r="870" spans="1:37"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row>
    <row r="871" spans="1:37"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row>
    <row r="872" spans="1:37"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row>
    <row r="873" spans="1:37"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row>
    <row r="874" spans="1:37"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row>
    <row r="875" spans="1:37"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row>
    <row r="876" spans="1:37"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row>
    <row r="877" spans="1:37"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row>
    <row r="878" spans="1:37"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row>
    <row r="879" spans="1:37"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row>
    <row r="880" spans="1:37"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row>
    <row r="881" spans="1:37"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row>
    <row r="882" spans="1:37"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row>
    <row r="883" spans="1:37"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row>
    <row r="884" spans="1:37"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row>
    <row r="885" spans="1:37"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row>
    <row r="886" spans="1:37"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row>
    <row r="887" spans="1:37"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row>
    <row r="888" spans="1:37"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row>
    <row r="889" spans="1:37"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row>
    <row r="890" spans="1:37"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row>
    <row r="891" spans="1:37"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row>
    <row r="892" spans="1:37"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row>
    <row r="893" spans="1:37"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row>
    <row r="894" spans="1:37"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row>
    <row r="895" spans="1:37"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row>
    <row r="896" spans="1:37"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row>
    <row r="897" spans="1:37"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row>
    <row r="898" spans="1:37"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row>
    <row r="899" spans="1:37"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row>
    <row r="900" spans="1:37"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row>
    <row r="901" spans="1:37"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row>
    <row r="902" spans="1:37"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row>
    <row r="903" spans="1:37"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row>
    <row r="904" spans="1:37"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row>
    <row r="905" spans="1:37"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row>
    <row r="906" spans="1:37"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row>
    <row r="907" spans="1:37"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row>
    <row r="908" spans="1:37"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row>
    <row r="909" spans="1:37"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row>
    <row r="910" spans="1:37"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row>
    <row r="911" spans="1:37"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row>
    <row r="912" spans="1:37"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row>
    <row r="913" spans="1:37"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row>
    <row r="914" spans="1:37"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row>
    <row r="915" spans="1:37"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row>
    <row r="916" spans="1:37"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row>
    <row r="917" spans="1:37"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row>
    <row r="918" spans="1:37"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row>
    <row r="919" spans="1:37"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row>
    <row r="920" spans="1:37"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row>
    <row r="921" spans="1:37"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row>
    <row r="922" spans="1:37"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row>
    <row r="923" spans="1:37"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row>
    <row r="924" spans="1:37"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row>
    <row r="925" spans="1:37"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row>
    <row r="926" spans="1:37"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row>
    <row r="927" spans="1:37"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row>
    <row r="928" spans="1:37"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row>
    <row r="929" spans="1:37"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row>
    <row r="930" spans="1:37"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row>
    <row r="931" spans="1:37"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row>
    <row r="932" spans="1:37"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row>
    <row r="933" spans="1:37"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row>
    <row r="934" spans="1:37"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row>
    <row r="935" spans="1:37"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row>
    <row r="936" spans="1:37"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row>
    <row r="937" spans="1:37"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row>
    <row r="938" spans="1:37"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row>
    <row r="939" spans="1:37"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row>
    <row r="940" spans="1:37"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row>
    <row r="941" spans="1:37"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row>
    <row r="942" spans="1:37"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row>
    <row r="943" spans="1:37"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row>
    <row r="944" spans="1:37"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row>
    <row r="945" spans="1:37"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row>
    <row r="946" spans="1:37"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row>
    <row r="947" spans="1:37"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row>
    <row r="948" spans="1:37"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row>
    <row r="949" spans="1:37"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row>
    <row r="950" spans="1:37"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row>
    <row r="951" spans="1:37"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row>
    <row r="952" spans="1:37"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row>
    <row r="953" spans="1:37"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row>
    <row r="954" spans="1:37"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row>
    <row r="955" spans="1:37"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row>
    <row r="956" spans="1:37"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row>
    <row r="957" spans="1:37"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row>
    <row r="958" spans="1:37"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row>
    <row r="959" spans="1:37"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row>
    <row r="960" spans="1:37"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row>
    <row r="961" spans="1:37"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row>
    <row r="962" spans="1:37"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row>
    <row r="963" spans="1:37"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row>
    <row r="964" spans="1:37"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row>
    <row r="965" spans="1:37"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row>
    <row r="966" spans="1:37"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row>
    <row r="967" spans="1:37"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row>
    <row r="968" spans="1:37"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row>
    <row r="969" spans="1:37"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row>
    <row r="970" spans="1:37"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row>
    <row r="971" spans="1:37"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row>
    <row r="972" spans="1:37"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row>
    <row r="973" spans="1:37"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row>
    <row r="974" spans="1:37"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row>
    <row r="975" spans="1:37"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row>
    <row r="976" spans="1:37"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row>
    <row r="977" spans="1:37"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row>
    <row r="978" spans="1:37"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row>
    <row r="979" spans="1:37"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row>
    <row r="980" spans="1:37"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row>
    <row r="981" spans="1:37"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row>
    <row r="982" spans="1:37"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row>
    <row r="983" spans="1:37"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row>
    <row r="984" spans="1:37"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row>
    <row r="985" spans="1:37"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row>
    <row r="986" spans="1:37"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row>
    <row r="987" spans="1:37"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row>
    <row r="988" spans="1:37"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row>
    <row r="989" spans="1:37"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row>
    <row r="990" spans="1:37"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row>
    <row r="991" spans="1:37"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row>
    <row r="992" spans="1:37"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row>
    <row r="993" spans="1:37"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row>
    <row r="994" spans="1:37"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row>
    <row r="995" spans="1:37"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row>
    <row r="996" spans="1:37"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row>
    <row r="997" spans="1:37"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row>
    <row r="998" spans="1:37"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row>
    <row r="999" spans="1:37"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row>
    <row r="1000" spans="1:37"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row>
    <row r="1001" spans="1:37" ht="15.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row>
    <row r="1002" spans="1:37" ht="15.7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row>
    <row r="1003" spans="1:37" ht="15.75"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row>
    <row r="1004" spans="1:37" ht="15.75" customHeight="1"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row>
    <row r="1005" spans="1:37" ht="15.75" customHeight="1"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row>
    <row r="1006" spans="1:37" ht="15.75" customHeight="1"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row>
    <row r="1007" spans="1:37" ht="15.75" customHeight="1"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row>
    <row r="1008" spans="1:37" ht="15.75" customHeight="1"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row>
    <row r="1009" spans="1:37" ht="15.75" customHeight="1"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row>
  </sheetData>
  <autoFilter ref="A1:AJ25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autoFilter>
  <mergeCells count="675">
    <mergeCell ref="AI6:AI8"/>
    <mergeCell ref="AB11:AB12"/>
    <mergeCell ref="AB14:AB15"/>
    <mergeCell ref="X232:X233"/>
    <mergeCell ref="O7:O8"/>
    <mergeCell ref="N7:N8"/>
    <mergeCell ref="C6:C8"/>
    <mergeCell ref="D6:D8"/>
    <mergeCell ref="D9:D10"/>
    <mergeCell ref="C11:C12"/>
    <mergeCell ref="D11:D12"/>
    <mergeCell ref="D14:D15"/>
    <mergeCell ref="I14:I15"/>
    <mergeCell ref="AD6:AD8"/>
    <mergeCell ref="AE6:AE8"/>
    <mergeCell ref="AF6:AF8"/>
    <mergeCell ref="I19:I22"/>
    <mergeCell ref="J19:J22"/>
    <mergeCell ref="K19:K22"/>
    <mergeCell ref="F51:F55"/>
    <mergeCell ref="G51:G55"/>
    <mergeCell ref="H51:H55"/>
    <mergeCell ref="I51:I55"/>
    <mergeCell ref="J51:J55"/>
    <mergeCell ref="A6:A8"/>
    <mergeCell ref="B6:B8"/>
    <mergeCell ref="A9:A10"/>
    <mergeCell ref="B9:B10"/>
    <mergeCell ref="A11:A12"/>
    <mergeCell ref="A14:A15"/>
    <mergeCell ref="H9:H10"/>
    <mergeCell ref="G11:G12"/>
    <mergeCell ref="H11:H12"/>
    <mergeCell ref="G14:G15"/>
    <mergeCell ref="H14:H15"/>
    <mergeCell ref="M2:AF5"/>
    <mergeCell ref="J11:J12"/>
    <mergeCell ref="J14:J15"/>
    <mergeCell ref="L11:L12"/>
    <mergeCell ref="L14:L15"/>
    <mergeCell ref="L9:L10"/>
    <mergeCell ref="K14:K18"/>
    <mergeCell ref="I6:I8"/>
    <mergeCell ref="I11:I12"/>
    <mergeCell ref="N6:AB6"/>
    <mergeCell ref="P7:P8"/>
    <mergeCell ref="Q7:Q8"/>
    <mergeCell ref="R7:R8"/>
    <mergeCell ref="S7:S8"/>
    <mergeCell ref="T7:T8"/>
    <mergeCell ref="U7:U8"/>
    <mergeCell ref="V7:V8"/>
    <mergeCell ref="W7:X7"/>
    <mergeCell ref="M9:M10"/>
    <mergeCell ref="M11:M12"/>
    <mergeCell ref="M14:M15"/>
    <mergeCell ref="A36:A37"/>
    <mergeCell ref="B36:B37"/>
    <mergeCell ref="D36:D37"/>
    <mergeCell ref="E36:E37"/>
    <mergeCell ref="F36:F37"/>
    <mergeCell ref="G36:G37"/>
    <mergeCell ref="H36:H37"/>
    <mergeCell ref="I32:I33"/>
    <mergeCell ref="A32:A33"/>
    <mergeCell ref="B32:B33"/>
    <mergeCell ref="D32:D33"/>
    <mergeCell ref="E32:E33"/>
    <mergeCell ref="F32:F33"/>
    <mergeCell ref="G32:G33"/>
    <mergeCell ref="H32:H33"/>
    <mergeCell ref="A19:A22"/>
    <mergeCell ref="B19:B22"/>
    <mergeCell ref="B14:B15"/>
    <mergeCell ref="E11:E12"/>
    <mergeCell ref="F11:F12"/>
    <mergeCell ref="E14:E15"/>
    <mergeCell ref="F14:F15"/>
    <mergeCell ref="K47:K49"/>
    <mergeCell ref="L47:L49"/>
    <mergeCell ref="A41:A42"/>
    <mergeCell ref="B41:B42"/>
    <mergeCell ref="G41:G42"/>
    <mergeCell ref="H41:H42"/>
    <mergeCell ref="I44:I46"/>
    <mergeCell ref="J44:J46"/>
    <mergeCell ref="I41:I42"/>
    <mergeCell ref="J41:J42"/>
    <mergeCell ref="K44:K46"/>
    <mergeCell ref="L44:L46"/>
    <mergeCell ref="A44:A46"/>
    <mergeCell ref="B44:B46"/>
    <mergeCell ref="D44:D46"/>
    <mergeCell ref="E44:E46"/>
    <mergeCell ref="F44:F46"/>
    <mergeCell ref="K51:K52"/>
    <mergeCell ref="L51:L55"/>
    <mergeCell ref="K53:K55"/>
    <mergeCell ref="E47:E49"/>
    <mergeCell ref="F47:F49"/>
    <mergeCell ref="G47:G49"/>
    <mergeCell ref="H47:H49"/>
    <mergeCell ref="D19:D22"/>
    <mergeCell ref="E19:E22"/>
    <mergeCell ref="F19:F22"/>
    <mergeCell ref="G19:G22"/>
    <mergeCell ref="H19:H22"/>
    <mergeCell ref="K41:K42"/>
    <mergeCell ref="L41:L42"/>
    <mergeCell ref="I36:I37"/>
    <mergeCell ref="J36:J37"/>
    <mergeCell ref="K36:K37"/>
    <mergeCell ref="L36:L37"/>
    <mergeCell ref="J32:J33"/>
    <mergeCell ref="K32:K33"/>
    <mergeCell ref="L32:L33"/>
    <mergeCell ref="D41:D42"/>
    <mergeCell ref="E41:E42"/>
    <mergeCell ref="F41:F42"/>
    <mergeCell ref="I57:I61"/>
    <mergeCell ref="I47:I49"/>
    <mergeCell ref="J47:J49"/>
    <mergeCell ref="J57:J61"/>
    <mergeCell ref="B47:B49"/>
    <mergeCell ref="B51:B52"/>
    <mergeCell ref="A57:A61"/>
    <mergeCell ref="B57:B58"/>
    <mergeCell ref="B59:B61"/>
    <mergeCell ref="D51:D55"/>
    <mergeCell ref="E51:E55"/>
    <mergeCell ref="D57:D61"/>
    <mergeCell ref="E57:E61"/>
    <mergeCell ref="F57:F61"/>
    <mergeCell ref="G57:G61"/>
    <mergeCell ref="H57:H61"/>
    <mergeCell ref="A51:A55"/>
    <mergeCell ref="B53:B55"/>
    <mergeCell ref="I110:I112"/>
    <mergeCell ref="J110:J112"/>
    <mergeCell ref="K110:K112"/>
    <mergeCell ref="L110:L112"/>
    <mergeCell ref="A110:A112"/>
    <mergeCell ref="B110:B112"/>
    <mergeCell ref="D110:D112"/>
    <mergeCell ref="E110:E112"/>
    <mergeCell ref="F110:F112"/>
    <mergeCell ref="G110:G112"/>
    <mergeCell ref="H110:H112"/>
    <mergeCell ref="L104:L105"/>
    <mergeCell ref="A104:A105"/>
    <mergeCell ref="B104:B105"/>
    <mergeCell ref="D104:D105"/>
    <mergeCell ref="E104:E105"/>
    <mergeCell ref="F104:F105"/>
    <mergeCell ref="G104:G105"/>
    <mergeCell ref="H104:H105"/>
    <mergeCell ref="I101:I103"/>
    <mergeCell ref="J101:J103"/>
    <mergeCell ref="K101:K103"/>
    <mergeCell ref="L101:L103"/>
    <mergeCell ref="A101:A103"/>
    <mergeCell ref="B101:B103"/>
    <mergeCell ref="D101:D103"/>
    <mergeCell ref="E101:E103"/>
    <mergeCell ref="F101:F103"/>
    <mergeCell ref="G101:G103"/>
    <mergeCell ref="H101:H103"/>
    <mergeCell ref="M146:M147"/>
    <mergeCell ref="M148:M149"/>
    <mergeCell ref="M161:M162"/>
    <mergeCell ref="I118:I119"/>
    <mergeCell ref="J118:J119"/>
    <mergeCell ref="A118:A119"/>
    <mergeCell ref="C118:C119"/>
    <mergeCell ref="D118:D119"/>
    <mergeCell ref="E118:E119"/>
    <mergeCell ref="F118:F119"/>
    <mergeCell ref="G118:G119"/>
    <mergeCell ref="H118:H119"/>
    <mergeCell ref="L142:L143"/>
    <mergeCell ref="A142:A143"/>
    <mergeCell ref="B142:B143"/>
    <mergeCell ref="D142:D143"/>
    <mergeCell ref="E142:E143"/>
    <mergeCell ref="F142:F143"/>
    <mergeCell ref="G142:G143"/>
    <mergeCell ref="H142:H143"/>
    <mergeCell ref="H120:H122"/>
    <mergeCell ref="J137:J139"/>
    <mergeCell ref="A137:A139"/>
    <mergeCell ref="B137:B139"/>
    <mergeCell ref="M170:M171"/>
    <mergeCell ref="M181:M182"/>
    <mergeCell ref="M198:M199"/>
    <mergeCell ref="M203:M204"/>
    <mergeCell ref="M205:M206"/>
    <mergeCell ref="M246:M247"/>
    <mergeCell ref="M248:M249"/>
    <mergeCell ref="M252:M253"/>
    <mergeCell ref="M214:M215"/>
    <mergeCell ref="M216:M217"/>
    <mergeCell ref="M223:M224"/>
    <mergeCell ref="M228:M230"/>
    <mergeCell ref="M231:M232"/>
    <mergeCell ref="M234:M235"/>
    <mergeCell ref="M244:M245"/>
    <mergeCell ref="M209:M210"/>
    <mergeCell ref="M211:M212"/>
    <mergeCell ref="M59:M61"/>
    <mergeCell ref="M62:M64"/>
    <mergeCell ref="M65:M66"/>
    <mergeCell ref="M95:M97"/>
    <mergeCell ref="M101:M103"/>
    <mergeCell ref="M107:M109"/>
    <mergeCell ref="M32:M33"/>
    <mergeCell ref="M36:M37"/>
    <mergeCell ref="M41:M42"/>
    <mergeCell ref="M51:M55"/>
    <mergeCell ref="M57:M58"/>
    <mergeCell ref="AI246:AI247"/>
    <mergeCell ref="AH216:AH217"/>
    <mergeCell ref="AI223:AI224"/>
    <mergeCell ref="AI207:AI208"/>
    <mergeCell ref="AI220:AI221"/>
    <mergeCell ref="AF248:AF249"/>
    <mergeCell ref="AI248:AI249"/>
    <mergeCell ref="AI11:AI12"/>
    <mergeCell ref="X11:X12"/>
    <mergeCell ref="Z11:Z12"/>
    <mergeCell ref="AI181:AI182"/>
    <mergeCell ref="AI161:AI162"/>
    <mergeCell ref="AH187:AH188"/>
    <mergeCell ref="AF203:AF204"/>
    <mergeCell ref="AI231:AI232"/>
    <mergeCell ref="AI234:AI235"/>
    <mergeCell ref="AH19:AH22"/>
    <mergeCell ref="AI32:AI33"/>
    <mergeCell ref="AI14:AI15"/>
    <mergeCell ref="AI118:AI119"/>
    <mergeCell ref="AI120:AI122"/>
    <mergeCell ref="AF250:AF251"/>
    <mergeCell ref="AF252:AF253"/>
    <mergeCell ref="Y7:Z7"/>
    <mergeCell ref="AA7:AB7"/>
    <mergeCell ref="AG9:AG256"/>
    <mergeCell ref="AF11:AF12"/>
    <mergeCell ref="AI95:AI97"/>
    <mergeCell ref="AI98:AI100"/>
    <mergeCell ref="AI140:AI141"/>
    <mergeCell ref="AI252:AI253"/>
    <mergeCell ref="AH142:AH143"/>
    <mergeCell ref="AI142:AI143"/>
    <mergeCell ref="AI146:AI147"/>
    <mergeCell ref="AI148:AI149"/>
    <mergeCell ref="AH161:AH162"/>
    <mergeCell ref="AH167:AH168"/>
    <mergeCell ref="AF205:AF206"/>
    <mergeCell ref="AF209:AF210"/>
    <mergeCell ref="AI209:AI210"/>
    <mergeCell ref="AF211:AF212"/>
    <mergeCell ref="AF214:AF215"/>
    <mergeCell ref="AF216:AF217"/>
    <mergeCell ref="AI244:AI245"/>
    <mergeCell ref="AF246:AF247"/>
    <mergeCell ref="AG2:AH5"/>
    <mergeCell ref="AG6:AG8"/>
    <mergeCell ref="AH6:AH8"/>
    <mergeCell ref="AI9:AI10"/>
    <mergeCell ref="A1:AF1"/>
    <mergeCell ref="AG1:AI1"/>
    <mergeCell ref="A2:L2"/>
    <mergeCell ref="A3:L3"/>
    <mergeCell ref="M6:M8"/>
    <mergeCell ref="A4:L4"/>
    <mergeCell ref="A5:L5"/>
    <mergeCell ref="E6:E8"/>
    <mergeCell ref="F6:F8"/>
    <mergeCell ref="E9:E10"/>
    <mergeCell ref="F9:F10"/>
    <mergeCell ref="G6:G8"/>
    <mergeCell ref="H6:H8"/>
    <mergeCell ref="G9:G10"/>
    <mergeCell ref="J6:J8"/>
    <mergeCell ref="I9:I10"/>
    <mergeCell ref="J9:J10"/>
    <mergeCell ref="K6:K8"/>
    <mergeCell ref="L6:L8"/>
    <mergeCell ref="K9:K10"/>
    <mergeCell ref="G44:G46"/>
    <mergeCell ref="H44:H46"/>
    <mergeCell ref="K65:K66"/>
    <mergeCell ref="L65:L66"/>
    <mergeCell ref="D65:D66"/>
    <mergeCell ref="E65:E66"/>
    <mergeCell ref="F65:F66"/>
    <mergeCell ref="G65:G66"/>
    <mergeCell ref="H65:H66"/>
    <mergeCell ref="I65:I66"/>
    <mergeCell ref="J65:J66"/>
    <mergeCell ref="K62:K64"/>
    <mergeCell ref="L62:L64"/>
    <mergeCell ref="D62:D64"/>
    <mergeCell ref="E62:E64"/>
    <mergeCell ref="F62:F64"/>
    <mergeCell ref="G62:G64"/>
    <mergeCell ref="H62:H64"/>
    <mergeCell ref="I62:I64"/>
    <mergeCell ref="J62:J64"/>
    <mergeCell ref="K57:K58"/>
    <mergeCell ref="L57:L58"/>
    <mergeCell ref="K59:K61"/>
    <mergeCell ref="L59:L61"/>
    <mergeCell ref="K67:K69"/>
    <mergeCell ref="L67:L69"/>
    <mergeCell ref="D67:D69"/>
    <mergeCell ref="E67:E69"/>
    <mergeCell ref="F67:F69"/>
    <mergeCell ref="G67:G69"/>
    <mergeCell ref="H67:H69"/>
    <mergeCell ref="I67:I69"/>
    <mergeCell ref="J67:J69"/>
    <mergeCell ref="L107:L109"/>
    <mergeCell ref="A107:A109"/>
    <mergeCell ref="B107:B109"/>
    <mergeCell ref="D107:D109"/>
    <mergeCell ref="E91:E93"/>
    <mergeCell ref="F91:F93"/>
    <mergeCell ref="G91:G93"/>
    <mergeCell ref="H91:H93"/>
    <mergeCell ref="I91:I93"/>
    <mergeCell ref="J91:J93"/>
    <mergeCell ref="K91:K93"/>
    <mergeCell ref="L91:L93"/>
    <mergeCell ref="H95:H97"/>
    <mergeCell ref="I95:I97"/>
    <mergeCell ref="J95:J97"/>
    <mergeCell ref="K95:K97"/>
    <mergeCell ref="L95:L97"/>
    <mergeCell ref="A95:A97"/>
    <mergeCell ref="B95:B97"/>
    <mergeCell ref="C95:C97"/>
    <mergeCell ref="D95:D97"/>
    <mergeCell ref="I104:I105"/>
    <mergeCell ref="J104:J105"/>
    <mergeCell ref="K104:K105"/>
    <mergeCell ref="J98:J100"/>
    <mergeCell ref="K98:K100"/>
    <mergeCell ref="L98:L100"/>
    <mergeCell ref="I98:I100"/>
    <mergeCell ref="I120:I122"/>
    <mergeCell ref="A98:A100"/>
    <mergeCell ref="B98:B100"/>
    <mergeCell ref="D98:D100"/>
    <mergeCell ref="E98:E100"/>
    <mergeCell ref="F98:F100"/>
    <mergeCell ref="G98:G100"/>
    <mergeCell ref="H98:H100"/>
    <mergeCell ref="J120:J122"/>
    <mergeCell ref="K120:K122"/>
    <mergeCell ref="L120:L122"/>
    <mergeCell ref="A120:A122"/>
    <mergeCell ref="B120:B122"/>
    <mergeCell ref="D120:D122"/>
    <mergeCell ref="E120:E122"/>
    <mergeCell ref="F120:F122"/>
    <mergeCell ref="G120:G122"/>
    <mergeCell ref="I107:I109"/>
    <mergeCell ref="J107:J109"/>
    <mergeCell ref="K107:K109"/>
    <mergeCell ref="E107:E109"/>
    <mergeCell ref="F107:F109"/>
    <mergeCell ref="G107:G109"/>
    <mergeCell ref="H107:H109"/>
    <mergeCell ref="A65:A66"/>
    <mergeCell ref="B65:B66"/>
    <mergeCell ref="A67:A69"/>
    <mergeCell ref="B67:B69"/>
    <mergeCell ref="A91:A93"/>
    <mergeCell ref="B91:B93"/>
    <mergeCell ref="D91:D93"/>
    <mergeCell ref="E95:E97"/>
    <mergeCell ref="F95:F97"/>
    <mergeCell ref="G95:G97"/>
    <mergeCell ref="A62:A64"/>
    <mergeCell ref="B62:B64"/>
    <mergeCell ref="A47:A49"/>
    <mergeCell ref="D47:D49"/>
    <mergeCell ref="I125:I126"/>
    <mergeCell ref="J125:J126"/>
    <mergeCell ref="I146:I147"/>
    <mergeCell ref="I161:I162"/>
    <mergeCell ref="A125:A126"/>
    <mergeCell ref="C125:C126"/>
    <mergeCell ref="D125:D126"/>
    <mergeCell ref="E125:E126"/>
    <mergeCell ref="F125:F126"/>
    <mergeCell ref="G125:G126"/>
    <mergeCell ref="H125:H126"/>
    <mergeCell ref="I129:I130"/>
    <mergeCell ref="J129:J130"/>
    <mergeCell ref="I140:I141"/>
    <mergeCell ref="J140:J141"/>
    <mergeCell ref="J146:J147"/>
    <mergeCell ref="I148:I149"/>
    <mergeCell ref="J148:J149"/>
    <mergeCell ref="J161:J162"/>
    <mergeCell ref="I137:I139"/>
    <mergeCell ref="D137:D139"/>
    <mergeCell ref="F180:F182"/>
    <mergeCell ref="G180:G182"/>
    <mergeCell ref="H180:H182"/>
    <mergeCell ref="I180:I182"/>
    <mergeCell ref="J180:J182"/>
    <mergeCell ref="A187:A188"/>
    <mergeCell ref="K129:K130"/>
    <mergeCell ref="L129:L130"/>
    <mergeCell ref="A129:A130"/>
    <mergeCell ref="B129:B130"/>
    <mergeCell ref="D129:D130"/>
    <mergeCell ref="E129:E130"/>
    <mergeCell ref="F129:F130"/>
    <mergeCell ref="G129:G130"/>
    <mergeCell ref="H129:H130"/>
    <mergeCell ref="K137:K139"/>
    <mergeCell ref="L137:L139"/>
    <mergeCell ref="E137:E139"/>
    <mergeCell ref="F137:F139"/>
    <mergeCell ref="G137:G139"/>
    <mergeCell ref="H137:H139"/>
    <mergeCell ref="I142:I143"/>
    <mergeCell ref="J142:J143"/>
    <mergeCell ref="K142:K143"/>
    <mergeCell ref="G195:G197"/>
    <mergeCell ref="H195:H197"/>
    <mergeCell ref="I195:I197"/>
    <mergeCell ref="J195:J197"/>
    <mergeCell ref="K195:K197"/>
    <mergeCell ref="L195:L197"/>
    <mergeCell ref="D180:D182"/>
    <mergeCell ref="D187:D188"/>
    <mergeCell ref="K146:K147"/>
    <mergeCell ref="L146:L147"/>
    <mergeCell ref="K161:K162"/>
    <mergeCell ref="L161:L162"/>
    <mergeCell ref="K170:K171"/>
    <mergeCell ref="L170:L171"/>
    <mergeCell ref="I170:I171"/>
    <mergeCell ref="J170:J171"/>
    <mergeCell ref="A180:A182"/>
    <mergeCell ref="B181:B182"/>
    <mergeCell ref="K181:K182"/>
    <mergeCell ref="L181:L182"/>
    <mergeCell ref="E187:E188"/>
    <mergeCell ref="F187:F188"/>
    <mergeCell ref="G187:G188"/>
    <mergeCell ref="H187:H188"/>
    <mergeCell ref="I187:I188"/>
    <mergeCell ref="J187:J188"/>
    <mergeCell ref="E180:E182"/>
    <mergeCell ref="L205:L206"/>
    <mergeCell ref="A205:A206"/>
    <mergeCell ref="D205:D206"/>
    <mergeCell ref="E205:E206"/>
    <mergeCell ref="F205:F206"/>
    <mergeCell ref="G205:G206"/>
    <mergeCell ref="H205:H206"/>
    <mergeCell ref="I205:I206"/>
    <mergeCell ref="I198:I199"/>
    <mergeCell ref="J198:J199"/>
    <mergeCell ref="K198:K199"/>
    <mergeCell ref="L198:L199"/>
    <mergeCell ref="D198:D199"/>
    <mergeCell ref="D203:D204"/>
    <mergeCell ref="E203:E204"/>
    <mergeCell ref="F203:F204"/>
    <mergeCell ref="G203:G204"/>
    <mergeCell ref="H203:H204"/>
    <mergeCell ref="I203:I204"/>
    <mergeCell ref="J203:J204"/>
    <mergeCell ref="L203:L204"/>
    <mergeCell ref="L214:L215"/>
    <mergeCell ref="D214:D215"/>
    <mergeCell ref="E214:E215"/>
    <mergeCell ref="F214:F215"/>
    <mergeCell ref="G214:G215"/>
    <mergeCell ref="H214:H215"/>
    <mergeCell ref="A209:A210"/>
    <mergeCell ref="D209:D210"/>
    <mergeCell ref="E209:E210"/>
    <mergeCell ref="F209:F210"/>
    <mergeCell ref="G209:G210"/>
    <mergeCell ref="H209:H210"/>
    <mergeCell ref="A211:A212"/>
    <mergeCell ref="C209:C210"/>
    <mergeCell ref="C211:C212"/>
    <mergeCell ref="D211:D212"/>
    <mergeCell ref="E211:E212"/>
    <mergeCell ref="I228:I230"/>
    <mergeCell ref="J228:J230"/>
    <mergeCell ref="K228:K230"/>
    <mergeCell ref="L228:L230"/>
    <mergeCell ref="A228:A230"/>
    <mergeCell ref="B228:B230"/>
    <mergeCell ref="D228:D230"/>
    <mergeCell ref="E228:E230"/>
    <mergeCell ref="F228:F230"/>
    <mergeCell ref="G228:G230"/>
    <mergeCell ref="H228:H230"/>
    <mergeCell ref="A231:A232"/>
    <mergeCell ref="B231:B232"/>
    <mergeCell ref="D231:D232"/>
    <mergeCell ref="E231:E232"/>
    <mergeCell ref="F231:F232"/>
    <mergeCell ref="G231:G232"/>
    <mergeCell ref="H231:H232"/>
    <mergeCell ref="A214:A215"/>
    <mergeCell ref="C214:C215"/>
    <mergeCell ref="A216:A217"/>
    <mergeCell ref="D216:D217"/>
    <mergeCell ref="E216:E217"/>
    <mergeCell ref="A244:A245"/>
    <mergeCell ref="B244:B245"/>
    <mergeCell ref="D244:D245"/>
    <mergeCell ref="E244:E245"/>
    <mergeCell ref="F244:F245"/>
    <mergeCell ref="G244:G245"/>
    <mergeCell ref="H244:H245"/>
    <mergeCell ref="I234:I235"/>
    <mergeCell ref="J234:J235"/>
    <mergeCell ref="A234:A235"/>
    <mergeCell ref="B234:B235"/>
    <mergeCell ref="D234:D235"/>
    <mergeCell ref="E234:E235"/>
    <mergeCell ref="F234:F235"/>
    <mergeCell ref="G234:G235"/>
    <mergeCell ref="H234:H235"/>
    <mergeCell ref="A250:A251"/>
    <mergeCell ref="C250:C251"/>
    <mergeCell ref="A252:A253"/>
    <mergeCell ref="C252:C253"/>
    <mergeCell ref="F248:F249"/>
    <mergeCell ref="G248:G249"/>
    <mergeCell ref="F250:F251"/>
    <mergeCell ref="G250:G251"/>
    <mergeCell ref="G252:G253"/>
    <mergeCell ref="A246:A247"/>
    <mergeCell ref="D246:D247"/>
    <mergeCell ref="E246:E247"/>
    <mergeCell ref="F246:F247"/>
    <mergeCell ref="G246:G247"/>
    <mergeCell ref="H246:H247"/>
    <mergeCell ref="A248:A249"/>
    <mergeCell ref="C246:C247"/>
    <mergeCell ref="C248:C249"/>
    <mergeCell ref="H252:H253"/>
    <mergeCell ref="I252:I253"/>
    <mergeCell ref="J252:J253"/>
    <mergeCell ref="L252:L253"/>
    <mergeCell ref="D248:D249"/>
    <mergeCell ref="E248:E249"/>
    <mergeCell ref="D250:D251"/>
    <mergeCell ref="E250:E251"/>
    <mergeCell ref="D252:D253"/>
    <mergeCell ref="E252:E253"/>
    <mergeCell ref="F252:F253"/>
    <mergeCell ref="H250:H251"/>
    <mergeCell ref="I250:I251"/>
    <mergeCell ref="J250:J251"/>
    <mergeCell ref="L250:L251"/>
    <mergeCell ref="H248:H249"/>
    <mergeCell ref="I248:I249"/>
    <mergeCell ref="J248:J249"/>
    <mergeCell ref="L248:L249"/>
    <mergeCell ref="L216:L217"/>
    <mergeCell ref="I246:I247"/>
    <mergeCell ref="J246:J247"/>
    <mergeCell ref="L246:L247"/>
    <mergeCell ref="I223:I224"/>
    <mergeCell ref="J223:J224"/>
    <mergeCell ref="K223:K224"/>
    <mergeCell ref="L223:L224"/>
    <mergeCell ref="I209:I210"/>
    <mergeCell ref="J209:J210"/>
    <mergeCell ref="L209:L210"/>
    <mergeCell ref="I211:I212"/>
    <mergeCell ref="J211:J212"/>
    <mergeCell ref="L211:L212"/>
    <mergeCell ref="I244:I245"/>
    <mergeCell ref="J244:J245"/>
    <mergeCell ref="K244:K245"/>
    <mergeCell ref="L244:L245"/>
    <mergeCell ref="K234:K235"/>
    <mergeCell ref="L234:L235"/>
    <mergeCell ref="I231:I232"/>
    <mergeCell ref="J231:J232"/>
    <mergeCell ref="K231:K232"/>
    <mergeCell ref="L231:L232"/>
    <mergeCell ref="K140:K141"/>
    <mergeCell ref="L140:L141"/>
    <mergeCell ref="A140:A141"/>
    <mergeCell ref="B140:B141"/>
    <mergeCell ref="D140:D141"/>
    <mergeCell ref="E140:E141"/>
    <mergeCell ref="F140:F141"/>
    <mergeCell ref="G140:G141"/>
    <mergeCell ref="H140:H141"/>
    <mergeCell ref="A146:A147"/>
    <mergeCell ref="B146:B147"/>
    <mergeCell ref="D146:D147"/>
    <mergeCell ref="E146:E147"/>
    <mergeCell ref="F146:F147"/>
    <mergeCell ref="G146:G147"/>
    <mergeCell ref="H146:H147"/>
    <mergeCell ref="K148:K149"/>
    <mergeCell ref="L148:L149"/>
    <mergeCell ref="A148:A149"/>
    <mergeCell ref="B148:B149"/>
    <mergeCell ref="D148:D149"/>
    <mergeCell ref="E148:E149"/>
    <mergeCell ref="F148:F149"/>
    <mergeCell ref="G148:G149"/>
    <mergeCell ref="H148:H149"/>
    <mergeCell ref="A161:A162"/>
    <mergeCell ref="B161:B162"/>
    <mergeCell ref="D161:D162"/>
    <mergeCell ref="E161:E162"/>
    <mergeCell ref="F161:F162"/>
    <mergeCell ref="G161:G162"/>
    <mergeCell ref="H161:H162"/>
    <mergeCell ref="I167:I168"/>
    <mergeCell ref="J167:J168"/>
    <mergeCell ref="A167:A168"/>
    <mergeCell ref="C167:C168"/>
    <mergeCell ref="D167:D168"/>
    <mergeCell ref="E167:E168"/>
    <mergeCell ref="F167:F168"/>
    <mergeCell ref="G167:G168"/>
    <mergeCell ref="H167:H168"/>
    <mergeCell ref="A170:A171"/>
    <mergeCell ref="B170:B171"/>
    <mergeCell ref="D170:D171"/>
    <mergeCell ref="E170:E171"/>
    <mergeCell ref="F170:F171"/>
    <mergeCell ref="G170:G171"/>
    <mergeCell ref="H170:H171"/>
    <mergeCell ref="A223:A224"/>
    <mergeCell ref="B223:B224"/>
    <mergeCell ref="D223:D224"/>
    <mergeCell ref="E223:E224"/>
    <mergeCell ref="F223:F224"/>
    <mergeCell ref="G223:G224"/>
    <mergeCell ref="H223:H224"/>
    <mergeCell ref="F216:F217"/>
    <mergeCell ref="G216:G217"/>
    <mergeCell ref="H216:H217"/>
    <mergeCell ref="H198:H199"/>
    <mergeCell ref="A203:A204"/>
    <mergeCell ref="A195:A197"/>
    <mergeCell ref="B195:B197"/>
    <mergeCell ref="D195:D197"/>
    <mergeCell ref="E195:E197"/>
    <mergeCell ref="F195:F197"/>
    <mergeCell ref="I216:I217"/>
    <mergeCell ref="J216:J217"/>
    <mergeCell ref="F211:F212"/>
    <mergeCell ref="G211:G212"/>
    <mergeCell ref="H211:H212"/>
    <mergeCell ref="I214:I215"/>
    <mergeCell ref="J214:J215"/>
    <mergeCell ref="A198:A199"/>
    <mergeCell ref="B198:B199"/>
    <mergeCell ref="E198:E199"/>
    <mergeCell ref="F198:F199"/>
    <mergeCell ref="G198:G199"/>
    <mergeCell ref="J205:J206"/>
  </mergeCells>
  <pageMargins left="0.25" right="0.25" top="0.75" bottom="0.7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A6" sqref="A6:B8"/>
    </sheetView>
  </sheetViews>
  <sheetFormatPr defaultColWidth="14.42578125" defaultRowHeight="15" customHeight="1" x14ac:dyDescent="0.25"/>
  <cols>
    <col min="1" max="1" width="28.7109375" customWidth="1"/>
    <col min="2" max="2" width="14.7109375" customWidth="1"/>
    <col min="3" max="3" width="15" customWidth="1"/>
    <col min="4" max="4" width="20.85546875" customWidth="1"/>
    <col min="5" max="5" width="13.28515625" customWidth="1"/>
    <col min="6" max="6" width="12.28515625" customWidth="1"/>
    <col min="7" max="8" width="10.28515625" customWidth="1"/>
    <col min="9" max="9" width="33.42578125" customWidth="1"/>
    <col min="10" max="10" width="8.85546875" customWidth="1"/>
    <col min="11" max="11" width="14.42578125" customWidth="1"/>
  </cols>
  <sheetData>
    <row r="1" spans="1:26" ht="13.5" customHeight="1" x14ac:dyDescent="0.25">
      <c r="A1" s="456" t="s">
        <v>0</v>
      </c>
      <c r="B1" s="457"/>
      <c r="C1" s="457"/>
      <c r="D1" s="457"/>
      <c r="E1" s="457"/>
      <c r="F1" s="457"/>
      <c r="G1" s="457"/>
      <c r="H1" s="564"/>
      <c r="I1" s="1"/>
      <c r="J1" s="2"/>
      <c r="K1" s="3"/>
      <c r="L1" s="3"/>
      <c r="M1" s="3"/>
      <c r="N1" s="3"/>
      <c r="O1" s="3"/>
      <c r="P1" s="3"/>
      <c r="Q1" s="3"/>
      <c r="R1" s="3"/>
      <c r="S1" s="3"/>
      <c r="T1" s="3"/>
      <c r="U1" s="3"/>
      <c r="V1" s="3"/>
      <c r="W1" s="3"/>
      <c r="X1" s="3"/>
      <c r="Y1" s="3"/>
      <c r="Z1" s="3"/>
    </row>
    <row r="2" spans="1:26" ht="21" customHeight="1" x14ac:dyDescent="0.25">
      <c r="A2" s="575" t="s">
        <v>1</v>
      </c>
      <c r="B2" s="576"/>
      <c r="C2" s="576"/>
      <c r="D2" s="576"/>
      <c r="E2" s="577"/>
      <c r="F2" s="4"/>
      <c r="G2" s="578" t="s">
        <v>2</v>
      </c>
      <c r="H2" s="579"/>
      <c r="I2" s="554" t="s">
        <v>3</v>
      </c>
      <c r="J2" s="2"/>
      <c r="K2" s="3"/>
      <c r="L2" s="3"/>
      <c r="M2" s="3"/>
      <c r="N2" s="3"/>
      <c r="O2" s="3"/>
      <c r="P2" s="3"/>
      <c r="Q2" s="3"/>
      <c r="R2" s="3"/>
      <c r="S2" s="3"/>
      <c r="T2" s="3"/>
      <c r="U2" s="3"/>
      <c r="V2" s="3"/>
      <c r="W2" s="3"/>
      <c r="X2" s="3"/>
      <c r="Y2" s="3"/>
      <c r="Z2" s="3"/>
    </row>
    <row r="3" spans="1:26" ht="25.5" customHeight="1" x14ac:dyDescent="0.25">
      <c r="A3" s="555" t="s">
        <v>4</v>
      </c>
      <c r="B3" s="556"/>
      <c r="C3" s="556"/>
      <c r="D3" s="556"/>
      <c r="E3" s="557"/>
      <c r="F3" s="5"/>
      <c r="G3" s="580"/>
      <c r="H3" s="581"/>
      <c r="I3" s="452"/>
      <c r="J3" s="2"/>
      <c r="K3" s="3"/>
      <c r="L3" s="3"/>
      <c r="M3" s="3"/>
      <c r="N3" s="3"/>
      <c r="O3" s="3"/>
      <c r="P3" s="3"/>
      <c r="Q3" s="3"/>
      <c r="R3" s="3"/>
      <c r="S3" s="3"/>
      <c r="T3" s="3"/>
      <c r="U3" s="3"/>
      <c r="V3" s="3"/>
      <c r="W3" s="3"/>
      <c r="X3" s="3"/>
      <c r="Y3" s="3"/>
      <c r="Z3" s="3"/>
    </row>
    <row r="4" spans="1:26" ht="24" customHeight="1" x14ac:dyDescent="0.25">
      <c r="A4" s="466" t="s">
        <v>6</v>
      </c>
      <c r="B4" s="556"/>
      <c r="C4" s="556"/>
      <c r="D4" s="556"/>
      <c r="E4" s="557"/>
      <c r="F4" s="6"/>
      <c r="G4" s="582"/>
      <c r="H4" s="583"/>
      <c r="I4" s="452"/>
      <c r="J4" s="2"/>
      <c r="K4" s="3"/>
      <c r="L4" s="3"/>
      <c r="M4" s="3"/>
      <c r="N4" s="3"/>
      <c r="O4" s="3"/>
      <c r="P4" s="3"/>
      <c r="Q4" s="3"/>
      <c r="R4" s="3"/>
      <c r="S4" s="3"/>
      <c r="T4" s="3"/>
      <c r="U4" s="3"/>
      <c r="V4" s="3"/>
      <c r="W4" s="3"/>
      <c r="X4" s="3"/>
      <c r="Y4" s="3"/>
      <c r="Z4" s="3"/>
    </row>
    <row r="5" spans="1:26" ht="45.75" customHeight="1" x14ac:dyDescent="0.25">
      <c r="A5" s="563" t="s">
        <v>8</v>
      </c>
      <c r="B5" s="457"/>
      <c r="C5" s="457"/>
      <c r="D5" s="457"/>
      <c r="E5" s="564"/>
      <c r="F5" s="7"/>
      <c r="G5" s="571" t="s">
        <v>9</v>
      </c>
      <c r="H5" s="572"/>
      <c r="I5" s="452"/>
      <c r="J5" s="2"/>
      <c r="K5" s="3"/>
      <c r="L5" s="3"/>
      <c r="M5" s="3"/>
      <c r="N5" s="3"/>
      <c r="O5" s="3"/>
      <c r="P5" s="3"/>
      <c r="Q5" s="3"/>
      <c r="R5" s="3"/>
      <c r="S5" s="3"/>
      <c r="T5" s="3"/>
      <c r="U5" s="3"/>
      <c r="V5" s="3"/>
      <c r="W5" s="3"/>
      <c r="X5" s="3"/>
      <c r="Y5" s="3"/>
      <c r="Z5" s="3"/>
    </row>
    <row r="6" spans="1:26" ht="24" customHeight="1" x14ac:dyDescent="0.25">
      <c r="A6" s="565" t="s">
        <v>10</v>
      </c>
      <c r="B6" s="558" t="s">
        <v>11</v>
      </c>
      <c r="C6" s="558" t="s">
        <v>12</v>
      </c>
      <c r="D6" s="558" t="s">
        <v>13</v>
      </c>
      <c r="E6" s="568" t="s">
        <v>14</v>
      </c>
      <c r="F6" s="558" t="s">
        <v>15</v>
      </c>
      <c r="G6" s="573" t="s">
        <v>16</v>
      </c>
      <c r="H6" s="574"/>
      <c r="I6" s="452"/>
      <c r="J6" s="2"/>
      <c r="K6" s="3"/>
      <c r="L6" s="3"/>
      <c r="M6" s="3"/>
      <c r="N6" s="3"/>
      <c r="O6" s="3"/>
      <c r="P6" s="3"/>
      <c r="Q6" s="3"/>
      <c r="R6" s="3"/>
      <c r="S6" s="3"/>
      <c r="T6" s="3"/>
      <c r="U6" s="3"/>
      <c r="V6" s="3"/>
      <c r="W6" s="3"/>
      <c r="X6" s="3"/>
      <c r="Y6" s="3"/>
      <c r="Z6" s="3"/>
    </row>
    <row r="7" spans="1:26" ht="18" customHeight="1" x14ac:dyDescent="0.25">
      <c r="A7" s="566"/>
      <c r="B7" s="452"/>
      <c r="C7" s="452"/>
      <c r="D7" s="452"/>
      <c r="E7" s="566"/>
      <c r="F7" s="452"/>
      <c r="G7" s="559" t="s">
        <v>49</v>
      </c>
      <c r="H7" s="560"/>
      <c r="I7" s="452"/>
      <c r="J7" s="2"/>
      <c r="K7" s="3"/>
      <c r="L7" s="3"/>
      <c r="M7" s="3"/>
      <c r="N7" s="3"/>
      <c r="O7" s="3"/>
      <c r="P7" s="3"/>
      <c r="Q7" s="3"/>
      <c r="R7" s="3"/>
      <c r="S7" s="3"/>
      <c r="T7" s="3"/>
      <c r="U7" s="3"/>
      <c r="V7" s="3"/>
      <c r="W7" s="3"/>
      <c r="X7" s="3"/>
      <c r="Y7" s="3"/>
      <c r="Z7" s="3"/>
    </row>
    <row r="8" spans="1:26" ht="23.25" customHeight="1" x14ac:dyDescent="0.25">
      <c r="A8" s="567"/>
      <c r="B8" s="492"/>
      <c r="C8" s="492"/>
      <c r="D8" s="492"/>
      <c r="E8" s="567"/>
      <c r="F8" s="492"/>
      <c r="G8" s="135" t="s">
        <v>20</v>
      </c>
      <c r="H8" s="124" t="s">
        <v>21</v>
      </c>
      <c r="I8" s="492"/>
      <c r="J8" s="2"/>
      <c r="K8" s="3"/>
      <c r="L8" s="3"/>
      <c r="M8" s="3"/>
      <c r="N8" s="3"/>
      <c r="O8" s="3"/>
      <c r="P8" s="3"/>
      <c r="Q8" s="3"/>
      <c r="R8" s="3"/>
      <c r="S8" s="3"/>
      <c r="T8" s="3"/>
      <c r="U8" s="3"/>
      <c r="V8" s="3"/>
      <c r="W8" s="3"/>
      <c r="X8" s="3"/>
      <c r="Y8" s="3"/>
      <c r="Z8" s="3"/>
    </row>
    <row r="9" spans="1:26" ht="15" customHeight="1" x14ac:dyDescent="0.25">
      <c r="A9" s="569" t="s">
        <v>22</v>
      </c>
      <c r="B9" s="570" t="s">
        <v>23</v>
      </c>
      <c r="C9" s="8" t="s">
        <v>26</v>
      </c>
      <c r="D9" s="480" t="s">
        <v>28</v>
      </c>
      <c r="E9" s="561">
        <v>5</v>
      </c>
      <c r="F9" s="562">
        <v>1</v>
      </c>
      <c r="G9" s="136">
        <v>99.67</v>
      </c>
      <c r="H9" s="125">
        <v>99.88</v>
      </c>
      <c r="I9" s="451"/>
      <c r="J9" s="2"/>
      <c r="K9" s="3"/>
      <c r="L9" s="3"/>
      <c r="M9" s="3"/>
      <c r="N9" s="3"/>
      <c r="O9" s="3"/>
      <c r="P9" s="3"/>
      <c r="Q9" s="3"/>
      <c r="R9" s="3"/>
      <c r="S9" s="3"/>
      <c r="T9" s="3"/>
      <c r="U9" s="3"/>
      <c r="V9" s="3"/>
      <c r="W9" s="3"/>
      <c r="X9" s="3"/>
      <c r="Y9" s="3"/>
      <c r="Z9" s="3"/>
    </row>
    <row r="10" spans="1:26" x14ac:dyDescent="0.25">
      <c r="A10" s="404"/>
      <c r="B10" s="402"/>
      <c r="C10" s="9" t="s">
        <v>35</v>
      </c>
      <c r="D10" s="400"/>
      <c r="E10" s="402"/>
      <c r="F10" s="404"/>
      <c r="G10" s="137">
        <v>99.67</v>
      </c>
      <c r="H10" s="128">
        <v>99.93</v>
      </c>
      <c r="I10" s="452"/>
      <c r="J10" s="2"/>
      <c r="K10" s="3"/>
      <c r="L10" s="3"/>
      <c r="M10" s="3"/>
      <c r="N10" s="3"/>
      <c r="O10" s="3"/>
      <c r="P10" s="3"/>
      <c r="Q10" s="3"/>
      <c r="R10" s="3"/>
      <c r="S10" s="3"/>
      <c r="T10" s="3"/>
      <c r="U10" s="3"/>
      <c r="V10" s="3"/>
      <c r="W10" s="3"/>
      <c r="X10" s="3"/>
      <c r="Y10" s="3"/>
      <c r="Z10" s="3"/>
    </row>
    <row r="11" spans="1:26" x14ac:dyDescent="0.25">
      <c r="A11" s="403" t="s">
        <v>37</v>
      </c>
      <c r="B11" s="11" t="s">
        <v>44</v>
      </c>
      <c r="C11" s="510" t="s">
        <v>48</v>
      </c>
      <c r="D11" s="399" t="s">
        <v>28</v>
      </c>
      <c r="E11" s="523">
        <v>6</v>
      </c>
      <c r="F11" s="516">
        <v>1</v>
      </c>
      <c r="G11" s="137">
        <v>16.63</v>
      </c>
      <c r="H11" s="548">
        <v>99.39</v>
      </c>
      <c r="I11" s="12"/>
      <c r="J11" s="2"/>
      <c r="K11" s="3"/>
      <c r="L11" s="3"/>
      <c r="M11" s="3"/>
      <c r="N11" s="3"/>
      <c r="O11" s="3"/>
      <c r="P11" s="3"/>
      <c r="Q11" s="3"/>
      <c r="R11" s="3"/>
      <c r="S11" s="3"/>
      <c r="T11" s="3"/>
      <c r="U11" s="3"/>
      <c r="V11" s="3"/>
      <c r="W11" s="3"/>
      <c r="X11" s="3"/>
      <c r="Y11" s="3"/>
      <c r="Z11" s="3"/>
    </row>
    <row r="12" spans="1:26" x14ac:dyDescent="0.25">
      <c r="A12" s="404"/>
      <c r="B12" s="11" t="s">
        <v>50</v>
      </c>
      <c r="C12" s="512"/>
      <c r="D12" s="400"/>
      <c r="E12" s="402"/>
      <c r="F12" s="404"/>
      <c r="G12" s="137">
        <v>81.66</v>
      </c>
      <c r="H12" s="549"/>
      <c r="I12" s="12"/>
      <c r="J12" s="2"/>
      <c r="K12" s="3"/>
      <c r="L12" s="3"/>
      <c r="M12" s="3"/>
      <c r="N12" s="3"/>
      <c r="O12" s="3"/>
      <c r="P12" s="3"/>
      <c r="Q12" s="3"/>
      <c r="R12" s="3"/>
      <c r="S12" s="3"/>
      <c r="T12" s="3"/>
      <c r="U12" s="3"/>
      <c r="V12" s="3"/>
      <c r="W12" s="3"/>
      <c r="X12" s="3"/>
      <c r="Y12" s="3"/>
      <c r="Z12" s="3"/>
    </row>
    <row r="13" spans="1:26" ht="30" customHeight="1" x14ac:dyDescent="0.25">
      <c r="A13" s="13" t="s">
        <v>51</v>
      </c>
      <c r="B13" s="11" t="s">
        <v>52</v>
      </c>
      <c r="C13" s="9" t="s">
        <v>53</v>
      </c>
      <c r="D13" s="14" t="s">
        <v>28</v>
      </c>
      <c r="E13" s="16"/>
      <c r="F13" s="9"/>
      <c r="G13" s="137">
        <v>98.79</v>
      </c>
      <c r="H13" s="128">
        <v>0</v>
      </c>
      <c r="I13" s="12" t="s">
        <v>55</v>
      </c>
      <c r="J13" s="2"/>
      <c r="K13" s="3"/>
      <c r="L13" s="3"/>
      <c r="M13" s="3"/>
      <c r="N13" s="3"/>
      <c r="O13" s="3"/>
      <c r="P13" s="3"/>
      <c r="Q13" s="3"/>
      <c r="R13" s="3"/>
      <c r="S13" s="3"/>
      <c r="T13" s="3"/>
      <c r="U13" s="3"/>
      <c r="V13" s="3"/>
      <c r="W13" s="3"/>
      <c r="X13" s="3"/>
      <c r="Y13" s="3"/>
      <c r="Z13" s="3"/>
    </row>
    <row r="14" spans="1:26" x14ac:dyDescent="0.25">
      <c r="A14" s="403" t="s">
        <v>56</v>
      </c>
      <c r="B14" s="401" t="s">
        <v>57</v>
      </c>
      <c r="C14" s="17" t="s">
        <v>58</v>
      </c>
      <c r="D14" s="399" t="s">
        <v>28</v>
      </c>
      <c r="E14" s="401">
        <v>5</v>
      </c>
      <c r="F14" s="18">
        <v>1</v>
      </c>
      <c r="G14" s="137">
        <v>13.27</v>
      </c>
      <c r="H14" s="548">
        <v>13.73</v>
      </c>
      <c r="I14" s="12"/>
      <c r="J14" s="2"/>
      <c r="K14" s="3"/>
      <c r="L14" s="3"/>
      <c r="M14" s="3"/>
      <c r="N14" s="3"/>
      <c r="O14" s="3"/>
      <c r="P14" s="3"/>
      <c r="Q14" s="3"/>
      <c r="R14" s="3"/>
      <c r="S14" s="3"/>
      <c r="T14" s="3"/>
      <c r="U14" s="3"/>
      <c r="V14" s="3"/>
      <c r="W14" s="3"/>
      <c r="X14" s="3"/>
      <c r="Y14" s="3"/>
      <c r="Z14" s="3"/>
    </row>
    <row r="15" spans="1:26" x14ac:dyDescent="0.25">
      <c r="A15" s="404"/>
      <c r="B15" s="402"/>
      <c r="C15" s="17" t="s">
        <v>26</v>
      </c>
      <c r="D15" s="400"/>
      <c r="E15" s="402"/>
      <c r="F15" s="8"/>
      <c r="G15" s="137"/>
      <c r="H15" s="549"/>
      <c r="I15" s="12"/>
      <c r="J15" s="2"/>
      <c r="K15" s="3"/>
      <c r="L15" s="3"/>
      <c r="M15" s="3"/>
      <c r="N15" s="3"/>
      <c r="O15" s="3"/>
      <c r="P15" s="3"/>
      <c r="Q15" s="3"/>
      <c r="R15" s="3"/>
      <c r="S15" s="3"/>
      <c r="T15" s="3"/>
      <c r="U15" s="3"/>
      <c r="V15" s="3"/>
      <c r="W15" s="3"/>
      <c r="X15" s="3"/>
      <c r="Y15" s="3"/>
      <c r="Z15" s="3"/>
    </row>
    <row r="16" spans="1:26" x14ac:dyDescent="0.25">
      <c r="A16" s="13" t="s">
        <v>63</v>
      </c>
      <c r="B16" s="16"/>
      <c r="C16" s="9"/>
      <c r="D16" s="14" t="s">
        <v>64</v>
      </c>
      <c r="E16" s="16"/>
      <c r="F16" s="9"/>
      <c r="G16" s="137"/>
      <c r="H16" s="128"/>
      <c r="I16" s="12" t="s">
        <v>65</v>
      </c>
      <c r="J16" s="2"/>
      <c r="K16" s="19"/>
      <c r="L16" s="3"/>
      <c r="M16" s="3"/>
      <c r="N16" s="3"/>
      <c r="O16" s="3"/>
      <c r="P16" s="3"/>
      <c r="Q16" s="3"/>
      <c r="R16" s="3"/>
      <c r="S16" s="3"/>
      <c r="T16" s="3"/>
      <c r="U16" s="3"/>
      <c r="V16" s="3"/>
      <c r="W16" s="3"/>
      <c r="X16" s="3"/>
      <c r="Y16" s="3"/>
      <c r="Z16" s="3"/>
    </row>
    <row r="17" spans="1:26" x14ac:dyDescent="0.25">
      <c r="A17" s="13" t="s">
        <v>66</v>
      </c>
      <c r="B17" s="16"/>
      <c r="C17" s="9"/>
      <c r="D17" s="14" t="s">
        <v>28</v>
      </c>
      <c r="E17" s="16"/>
      <c r="F17" s="9"/>
      <c r="G17" s="137"/>
      <c r="H17" s="128"/>
      <c r="I17" s="12"/>
      <c r="J17" s="2"/>
      <c r="K17" s="19"/>
      <c r="L17" s="3"/>
      <c r="M17" s="3"/>
      <c r="N17" s="3"/>
      <c r="O17" s="3"/>
      <c r="P17" s="3"/>
      <c r="Q17" s="3"/>
      <c r="R17" s="3"/>
      <c r="S17" s="3"/>
      <c r="T17" s="3"/>
      <c r="U17" s="3"/>
      <c r="V17" s="3"/>
      <c r="W17" s="3"/>
      <c r="X17" s="3"/>
      <c r="Y17" s="3"/>
      <c r="Z17" s="3"/>
    </row>
    <row r="18" spans="1:26" x14ac:dyDescent="0.25">
      <c r="A18" s="13" t="s">
        <v>68</v>
      </c>
      <c r="B18" s="16"/>
      <c r="C18" s="9"/>
      <c r="D18" s="14" t="s">
        <v>69</v>
      </c>
      <c r="E18" s="16"/>
      <c r="F18" s="9"/>
      <c r="G18" s="137"/>
      <c r="H18" s="128"/>
      <c r="I18" s="12"/>
      <c r="J18" s="2"/>
      <c r="K18" s="19"/>
      <c r="L18" s="3"/>
      <c r="M18" s="3"/>
      <c r="N18" s="3"/>
      <c r="O18" s="3"/>
      <c r="P18" s="3"/>
      <c r="Q18" s="3"/>
      <c r="R18" s="3"/>
      <c r="S18" s="3"/>
      <c r="T18" s="3"/>
      <c r="U18" s="3"/>
      <c r="V18" s="3"/>
      <c r="W18" s="3"/>
      <c r="X18" s="3"/>
      <c r="Y18" s="3"/>
      <c r="Z18" s="3"/>
    </row>
    <row r="19" spans="1:26" ht="15" customHeight="1" x14ac:dyDescent="0.25">
      <c r="A19" s="403" t="s">
        <v>70</v>
      </c>
      <c r="B19" s="401" t="s">
        <v>71</v>
      </c>
      <c r="C19" s="9" t="s">
        <v>58</v>
      </c>
      <c r="D19" s="399" t="s">
        <v>28</v>
      </c>
      <c r="E19" s="16">
        <v>10</v>
      </c>
      <c r="F19" s="9">
        <v>1</v>
      </c>
      <c r="G19" s="137">
        <v>99.6</v>
      </c>
      <c r="H19" s="128">
        <v>99.88</v>
      </c>
      <c r="I19" s="12"/>
      <c r="J19" s="2"/>
      <c r="K19" s="19"/>
      <c r="L19" s="3"/>
      <c r="M19" s="3"/>
      <c r="N19" s="3"/>
      <c r="O19" s="3"/>
      <c r="P19" s="3"/>
      <c r="Q19" s="3"/>
      <c r="R19" s="3"/>
      <c r="S19" s="3"/>
      <c r="T19" s="3"/>
      <c r="U19" s="3"/>
      <c r="V19" s="3"/>
      <c r="W19" s="3"/>
      <c r="X19" s="3"/>
      <c r="Y19" s="3"/>
      <c r="Z19" s="3"/>
    </row>
    <row r="20" spans="1:26" x14ac:dyDescent="0.25">
      <c r="A20" s="411"/>
      <c r="B20" s="412"/>
      <c r="C20" s="9" t="s">
        <v>26</v>
      </c>
      <c r="D20" s="431"/>
      <c r="E20" s="16">
        <v>10</v>
      </c>
      <c r="F20" s="9">
        <v>1</v>
      </c>
      <c r="G20" s="137">
        <v>99.48</v>
      </c>
      <c r="H20" s="128">
        <v>99.24</v>
      </c>
      <c r="I20" s="12"/>
      <c r="J20" s="2"/>
      <c r="K20" s="19"/>
      <c r="L20" s="3"/>
      <c r="M20" s="3"/>
      <c r="N20" s="3"/>
      <c r="O20" s="3"/>
      <c r="P20" s="3"/>
      <c r="Q20" s="3"/>
      <c r="R20" s="3"/>
      <c r="S20" s="3"/>
      <c r="T20" s="3"/>
      <c r="U20" s="3"/>
      <c r="V20" s="3"/>
      <c r="W20" s="3"/>
      <c r="X20" s="3"/>
      <c r="Y20" s="3"/>
      <c r="Z20" s="3"/>
    </row>
    <row r="21" spans="1:26" ht="15.75" customHeight="1" x14ac:dyDescent="0.25">
      <c r="A21" s="411"/>
      <c r="B21" s="412"/>
      <c r="C21" s="9" t="s">
        <v>35</v>
      </c>
      <c r="D21" s="431"/>
      <c r="E21" s="16">
        <v>5</v>
      </c>
      <c r="F21" s="9">
        <v>1</v>
      </c>
      <c r="G21" s="137">
        <v>98.38</v>
      </c>
      <c r="H21" s="128">
        <v>99.86</v>
      </c>
      <c r="I21" s="12"/>
      <c r="J21" s="2"/>
      <c r="K21" s="19"/>
      <c r="L21" s="3"/>
      <c r="M21" s="3"/>
      <c r="N21" s="3"/>
      <c r="O21" s="3"/>
      <c r="P21" s="3"/>
      <c r="Q21" s="3"/>
      <c r="R21" s="3"/>
      <c r="S21" s="3"/>
      <c r="T21" s="3"/>
      <c r="U21" s="3"/>
      <c r="V21" s="3"/>
      <c r="W21" s="3"/>
      <c r="X21" s="3"/>
      <c r="Y21" s="3"/>
      <c r="Z21" s="3"/>
    </row>
    <row r="22" spans="1:26" ht="15.75" customHeight="1" x14ac:dyDescent="0.25">
      <c r="A22" s="404"/>
      <c r="B22" s="402"/>
      <c r="C22" s="9" t="s">
        <v>72</v>
      </c>
      <c r="D22" s="400"/>
      <c r="E22" s="16">
        <v>2</v>
      </c>
      <c r="F22" s="9">
        <v>5</v>
      </c>
      <c r="G22" s="137" t="s">
        <v>116</v>
      </c>
      <c r="H22" s="128">
        <v>99.89</v>
      </c>
      <c r="I22" s="12"/>
      <c r="J22" s="2"/>
      <c r="K22" s="3"/>
      <c r="L22" s="3"/>
      <c r="M22" s="3"/>
      <c r="N22" s="3"/>
      <c r="O22" s="3"/>
      <c r="P22" s="3"/>
      <c r="Q22" s="3"/>
      <c r="R22" s="3"/>
      <c r="S22" s="3"/>
      <c r="T22" s="3"/>
      <c r="U22" s="3"/>
      <c r="V22" s="3"/>
      <c r="W22" s="3"/>
      <c r="X22" s="3"/>
      <c r="Y22" s="3"/>
      <c r="Z22" s="3"/>
    </row>
    <row r="23" spans="1:26" ht="15.75" customHeight="1" x14ac:dyDescent="0.25">
      <c r="A23" s="13" t="s">
        <v>73</v>
      </c>
      <c r="B23" s="11"/>
      <c r="C23" s="17"/>
      <c r="D23" s="14" t="s">
        <v>74</v>
      </c>
      <c r="E23" s="30"/>
      <c r="F23" s="32"/>
      <c r="G23" s="137"/>
      <c r="H23" s="128"/>
      <c r="I23" s="12"/>
      <c r="J23" s="2"/>
      <c r="K23" s="3"/>
      <c r="L23" s="3"/>
      <c r="M23" s="3"/>
      <c r="N23" s="3"/>
      <c r="O23" s="3"/>
      <c r="P23" s="3"/>
      <c r="Q23" s="3"/>
      <c r="R23" s="3"/>
      <c r="S23" s="3"/>
      <c r="T23" s="3"/>
      <c r="U23" s="3"/>
      <c r="V23" s="3"/>
      <c r="W23" s="3"/>
      <c r="X23" s="3"/>
      <c r="Y23" s="3"/>
      <c r="Z23" s="3"/>
    </row>
    <row r="24" spans="1:26" ht="30.75" customHeight="1" x14ac:dyDescent="0.25">
      <c r="A24" s="13" t="s">
        <v>76</v>
      </c>
      <c r="B24" s="11"/>
      <c r="C24" s="17"/>
      <c r="D24" s="14" t="s">
        <v>74</v>
      </c>
      <c r="E24" s="16"/>
      <c r="F24" s="9"/>
      <c r="G24" s="137"/>
      <c r="H24" s="128"/>
      <c r="I24" s="12"/>
      <c r="J24" s="2"/>
      <c r="K24" s="3"/>
      <c r="L24" s="3"/>
      <c r="M24" s="3"/>
      <c r="N24" s="3"/>
      <c r="O24" s="3"/>
      <c r="P24" s="3"/>
      <c r="Q24" s="3"/>
      <c r="R24" s="3"/>
      <c r="S24" s="3"/>
      <c r="T24" s="3"/>
      <c r="U24" s="3"/>
      <c r="V24" s="3"/>
      <c r="W24" s="3"/>
      <c r="X24" s="3"/>
      <c r="Y24" s="3"/>
      <c r="Z24" s="3"/>
    </row>
    <row r="25" spans="1:26" ht="48" customHeight="1" x14ac:dyDescent="0.25">
      <c r="A25" s="13" t="s">
        <v>80</v>
      </c>
      <c r="B25" s="11"/>
      <c r="C25" s="17"/>
      <c r="D25" s="14" t="s">
        <v>74</v>
      </c>
      <c r="E25" s="30"/>
      <c r="F25" s="32"/>
      <c r="G25" s="137"/>
      <c r="H25" s="128"/>
      <c r="I25" s="12"/>
      <c r="J25" s="2"/>
      <c r="K25" s="3"/>
      <c r="L25" s="3"/>
      <c r="M25" s="3"/>
      <c r="N25" s="3"/>
      <c r="O25" s="3"/>
      <c r="P25" s="3"/>
      <c r="Q25" s="3"/>
      <c r="R25" s="3"/>
      <c r="S25" s="3"/>
      <c r="T25" s="3"/>
      <c r="U25" s="3"/>
      <c r="V25" s="3"/>
      <c r="W25" s="3"/>
      <c r="X25" s="3"/>
      <c r="Y25" s="3"/>
      <c r="Z25" s="3"/>
    </row>
    <row r="26" spans="1:26" ht="15.75" customHeight="1" x14ac:dyDescent="0.25">
      <c r="A26" s="13" t="s">
        <v>81</v>
      </c>
      <c r="B26" s="11"/>
      <c r="C26" s="17"/>
      <c r="D26" s="14" t="s">
        <v>74</v>
      </c>
      <c r="E26" s="30"/>
      <c r="F26" s="32"/>
      <c r="G26" s="137"/>
      <c r="H26" s="128"/>
      <c r="I26" s="12"/>
      <c r="J26" s="2"/>
      <c r="K26" s="3"/>
      <c r="L26" s="3"/>
      <c r="M26" s="3"/>
      <c r="N26" s="3"/>
      <c r="O26" s="3"/>
      <c r="P26" s="3"/>
      <c r="Q26" s="3"/>
      <c r="R26" s="3"/>
      <c r="S26" s="3"/>
      <c r="T26" s="3"/>
      <c r="U26" s="3"/>
      <c r="V26" s="3"/>
      <c r="W26" s="3"/>
      <c r="X26" s="3"/>
      <c r="Y26" s="3"/>
      <c r="Z26" s="3"/>
    </row>
    <row r="27" spans="1:26" ht="38.25" customHeight="1" x14ac:dyDescent="0.25">
      <c r="A27" s="13" t="s">
        <v>83</v>
      </c>
      <c r="B27" s="16" t="s">
        <v>84</v>
      </c>
      <c r="C27" s="9" t="s">
        <v>53</v>
      </c>
      <c r="D27" s="14" t="s">
        <v>64</v>
      </c>
      <c r="E27" s="30">
        <v>60</v>
      </c>
      <c r="F27" s="32">
        <v>6</v>
      </c>
      <c r="G27" s="137" t="s">
        <v>62</v>
      </c>
      <c r="H27" s="128"/>
      <c r="I27" s="12"/>
      <c r="J27" s="2"/>
      <c r="K27" s="3"/>
      <c r="L27" s="3"/>
      <c r="M27" s="3"/>
      <c r="N27" s="3"/>
      <c r="O27" s="3"/>
      <c r="P27" s="3"/>
      <c r="Q27" s="3"/>
      <c r="R27" s="3"/>
      <c r="S27" s="3"/>
      <c r="T27" s="3"/>
      <c r="U27" s="3"/>
      <c r="V27" s="3"/>
      <c r="W27" s="3"/>
      <c r="X27" s="3"/>
      <c r="Y27" s="3"/>
      <c r="Z27" s="3"/>
    </row>
    <row r="28" spans="1:26" ht="26.25" customHeight="1" x14ac:dyDescent="0.25">
      <c r="A28" s="13" t="s">
        <v>86</v>
      </c>
      <c r="B28" s="16" t="s">
        <v>87</v>
      </c>
      <c r="C28" s="9" t="s">
        <v>26</v>
      </c>
      <c r="D28" s="14" t="s">
        <v>28</v>
      </c>
      <c r="E28" s="16">
        <v>5</v>
      </c>
      <c r="F28" s="9">
        <v>1</v>
      </c>
      <c r="G28" s="137">
        <v>78.86</v>
      </c>
      <c r="H28" s="128">
        <v>79.900000000000006</v>
      </c>
      <c r="I28" s="12"/>
      <c r="J28" s="2"/>
      <c r="K28" s="3"/>
      <c r="L28" s="3"/>
      <c r="M28" s="3"/>
      <c r="N28" s="3"/>
      <c r="O28" s="3"/>
      <c r="P28" s="3"/>
      <c r="Q28" s="3"/>
      <c r="R28" s="3"/>
      <c r="S28" s="3"/>
      <c r="T28" s="3"/>
      <c r="U28" s="3"/>
      <c r="V28" s="3"/>
      <c r="W28" s="3"/>
      <c r="X28" s="3"/>
      <c r="Y28" s="3"/>
      <c r="Z28" s="3"/>
    </row>
    <row r="29" spans="1:26" ht="15.75" customHeight="1" x14ac:dyDescent="0.25">
      <c r="A29" s="13" t="s">
        <v>88</v>
      </c>
      <c r="B29" s="11"/>
      <c r="C29" s="17"/>
      <c r="D29" s="14" t="s">
        <v>74</v>
      </c>
      <c r="E29" s="16"/>
      <c r="F29" s="9"/>
      <c r="G29" s="137"/>
      <c r="H29" s="128"/>
      <c r="I29" s="12"/>
      <c r="J29" s="2"/>
      <c r="K29" s="3"/>
      <c r="L29" s="3"/>
      <c r="M29" s="3"/>
      <c r="N29" s="3"/>
      <c r="O29" s="3"/>
      <c r="P29" s="3"/>
      <c r="Q29" s="3"/>
      <c r="R29" s="3"/>
      <c r="S29" s="3"/>
      <c r="T29" s="3"/>
      <c r="U29" s="3"/>
      <c r="V29" s="3"/>
      <c r="W29" s="3"/>
      <c r="X29" s="3"/>
      <c r="Y29" s="3"/>
      <c r="Z29" s="3"/>
    </row>
    <row r="30" spans="1:26" ht="15.75" customHeight="1" x14ac:dyDescent="0.25">
      <c r="A30" s="13" t="s">
        <v>89</v>
      </c>
      <c r="B30" s="16"/>
      <c r="C30" s="9"/>
      <c r="D30" s="14" t="s">
        <v>91</v>
      </c>
      <c r="E30" s="16"/>
      <c r="F30" s="9"/>
      <c r="G30" s="137"/>
      <c r="H30" s="128"/>
      <c r="I30" s="12"/>
      <c r="J30" s="2"/>
      <c r="K30" s="3"/>
      <c r="L30" s="3"/>
      <c r="M30" s="3"/>
      <c r="N30" s="3"/>
      <c r="O30" s="3"/>
      <c r="P30" s="3"/>
      <c r="Q30" s="3"/>
      <c r="R30" s="3"/>
      <c r="S30" s="3"/>
      <c r="T30" s="3"/>
      <c r="U30" s="3"/>
      <c r="V30" s="3"/>
      <c r="W30" s="3"/>
      <c r="X30" s="3"/>
      <c r="Y30" s="3"/>
      <c r="Z30" s="3"/>
    </row>
    <row r="31" spans="1:26" ht="17.25" customHeight="1" x14ac:dyDescent="0.25">
      <c r="A31" s="13" t="s">
        <v>92</v>
      </c>
      <c r="B31" s="16"/>
      <c r="C31" s="9"/>
      <c r="D31" s="14" t="s">
        <v>93</v>
      </c>
      <c r="E31" s="16"/>
      <c r="F31" s="9"/>
      <c r="G31" s="137"/>
      <c r="H31" s="128"/>
      <c r="I31" s="12"/>
      <c r="J31" s="2"/>
      <c r="K31" s="3"/>
      <c r="L31" s="3"/>
      <c r="M31" s="3"/>
      <c r="N31" s="3"/>
      <c r="O31" s="3"/>
      <c r="P31" s="3"/>
      <c r="Q31" s="3"/>
      <c r="R31" s="3"/>
      <c r="S31" s="3"/>
      <c r="T31" s="3"/>
      <c r="U31" s="3"/>
      <c r="V31" s="3"/>
      <c r="W31" s="3"/>
      <c r="X31" s="3"/>
      <c r="Y31" s="3"/>
      <c r="Z31" s="3"/>
    </row>
    <row r="32" spans="1:26" ht="16.5" customHeight="1" x14ac:dyDescent="0.25">
      <c r="A32" s="403" t="s">
        <v>94</v>
      </c>
      <c r="B32" s="401" t="s">
        <v>96</v>
      </c>
      <c r="C32" s="9" t="s">
        <v>26</v>
      </c>
      <c r="D32" s="399" t="s">
        <v>64</v>
      </c>
      <c r="E32" s="401">
        <v>5</v>
      </c>
      <c r="F32" s="509">
        <v>1</v>
      </c>
      <c r="G32" s="137" t="s">
        <v>62</v>
      </c>
      <c r="H32" s="128"/>
      <c r="I32" s="503" t="s">
        <v>97</v>
      </c>
      <c r="J32" s="2"/>
      <c r="K32" s="3"/>
      <c r="L32" s="3"/>
      <c r="M32" s="3"/>
      <c r="N32" s="3"/>
      <c r="O32" s="3"/>
      <c r="P32" s="3"/>
      <c r="Q32" s="3"/>
      <c r="R32" s="3"/>
      <c r="S32" s="3"/>
      <c r="T32" s="3"/>
      <c r="U32" s="3"/>
      <c r="V32" s="3"/>
      <c r="W32" s="3"/>
      <c r="X32" s="3"/>
      <c r="Y32" s="3"/>
      <c r="Z32" s="3"/>
    </row>
    <row r="33" spans="1:26" ht="21" customHeight="1" x14ac:dyDescent="0.25">
      <c r="A33" s="404"/>
      <c r="B33" s="402"/>
      <c r="C33" s="9" t="s">
        <v>58</v>
      </c>
      <c r="D33" s="400"/>
      <c r="E33" s="402"/>
      <c r="F33" s="507"/>
      <c r="G33" s="137" t="s">
        <v>62</v>
      </c>
      <c r="H33" s="128"/>
      <c r="I33" s="504"/>
      <c r="J33" s="2"/>
      <c r="K33" s="3"/>
      <c r="L33" s="3"/>
      <c r="M33" s="3"/>
      <c r="N33" s="3"/>
      <c r="O33" s="3"/>
      <c r="P33" s="3"/>
      <c r="Q33" s="3"/>
      <c r="R33" s="3"/>
      <c r="S33" s="3"/>
      <c r="T33" s="3"/>
      <c r="U33" s="3"/>
      <c r="V33" s="3"/>
      <c r="W33" s="3"/>
      <c r="X33" s="3"/>
      <c r="Y33" s="3"/>
      <c r="Z33" s="3"/>
    </row>
    <row r="34" spans="1:26" ht="15.75" customHeight="1" x14ac:dyDescent="0.25">
      <c r="A34" s="13" t="s">
        <v>100</v>
      </c>
      <c r="B34" s="16"/>
      <c r="C34" s="9"/>
      <c r="D34" s="14" t="s">
        <v>101</v>
      </c>
      <c r="E34" s="16"/>
      <c r="F34" s="9"/>
      <c r="G34" s="137"/>
      <c r="H34" s="128"/>
      <c r="I34" s="12" t="s">
        <v>102</v>
      </c>
      <c r="J34" s="2"/>
      <c r="K34" s="3"/>
      <c r="L34" s="3"/>
      <c r="M34" s="3"/>
      <c r="N34" s="3"/>
      <c r="O34" s="3"/>
      <c r="P34" s="3"/>
      <c r="Q34" s="3"/>
      <c r="R34" s="3"/>
      <c r="S34" s="3"/>
      <c r="T34" s="3"/>
      <c r="U34" s="3"/>
      <c r="V34" s="3"/>
      <c r="W34" s="3"/>
      <c r="X34" s="3"/>
      <c r="Y34" s="3"/>
      <c r="Z34" s="3"/>
    </row>
    <row r="35" spans="1:26" ht="15.75" customHeight="1" x14ac:dyDescent="0.25">
      <c r="A35" s="13" t="s">
        <v>104</v>
      </c>
      <c r="B35" s="16"/>
      <c r="C35" s="9"/>
      <c r="D35" s="14" t="s">
        <v>64</v>
      </c>
      <c r="E35" s="16"/>
      <c r="F35" s="9"/>
      <c r="G35" s="137"/>
      <c r="H35" s="128"/>
      <c r="I35" s="12"/>
      <c r="J35" s="2"/>
      <c r="K35" s="3"/>
      <c r="L35" s="3"/>
      <c r="M35" s="3"/>
      <c r="N35" s="3"/>
      <c r="O35" s="3"/>
      <c r="P35" s="3"/>
      <c r="Q35" s="3"/>
      <c r="R35" s="3"/>
      <c r="S35" s="3"/>
      <c r="T35" s="3"/>
      <c r="U35" s="3"/>
      <c r="V35" s="3"/>
      <c r="W35" s="3"/>
      <c r="X35" s="3"/>
      <c r="Y35" s="3"/>
      <c r="Z35" s="3"/>
    </row>
    <row r="36" spans="1:26" ht="15.75" customHeight="1" x14ac:dyDescent="0.25">
      <c r="A36" s="403" t="s">
        <v>105</v>
      </c>
      <c r="B36" s="429" t="s">
        <v>106</v>
      </c>
      <c r="C36" s="17" t="s">
        <v>26</v>
      </c>
      <c r="D36" s="399" t="s">
        <v>28</v>
      </c>
      <c r="E36" s="401">
        <v>5</v>
      </c>
      <c r="F36" s="509">
        <v>1</v>
      </c>
      <c r="G36" s="137">
        <v>99.6</v>
      </c>
      <c r="H36" s="128">
        <v>91.94</v>
      </c>
      <c r="I36" s="12"/>
      <c r="J36" s="36"/>
      <c r="K36" s="3"/>
      <c r="L36" s="3"/>
      <c r="M36" s="3"/>
      <c r="N36" s="3"/>
      <c r="O36" s="3"/>
      <c r="P36" s="3"/>
      <c r="Q36" s="3"/>
      <c r="R36" s="3"/>
      <c r="S36" s="3"/>
      <c r="T36" s="3"/>
      <c r="U36" s="3"/>
      <c r="V36" s="3"/>
      <c r="W36" s="3"/>
      <c r="X36" s="3"/>
      <c r="Y36" s="3"/>
      <c r="Z36" s="3"/>
    </row>
    <row r="37" spans="1:26" ht="15.75" customHeight="1" x14ac:dyDescent="0.25">
      <c r="A37" s="404"/>
      <c r="B37" s="430"/>
      <c r="C37" s="17" t="s">
        <v>35</v>
      </c>
      <c r="D37" s="400"/>
      <c r="E37" s="402"/>
      <c r="F37" s="507"/>
      <c r="G37" s="137">
        <v>99.6</v>
      </c>
      <c r="H37" s="128">
        <v>91.94</v>
      </c>
      <c r="I37" s="12"/>
      <c r="J37" s="36"/>
      <c r="K37" s="3"/>
      <c r="L37" s="3"/>
      <c r="M37" s="3"/>
      <c r="N37" s="3"/>
      <c r="O37" s="3"/>
      <c r="P37" s="3"/>
      <c r="Q37" s="3"/>
      <c r="R37" s="3"/>
      <c r="S37" s="3"/>
      <c r="T37" s="3"/>
      <c r="U37" s="3"/>
      <c r="V37" s="3"/>
      <c r="W37" s="3"/>
      <c r="X37" s="3"/>
      <c r="Y37" s="3"/>
      <c r="Z37" s="3"/>
    </row>
    <row r="38" spans="1:26" ht="15.75" customHeight="1" x14ac:dyDescent="0.25">
      <c r="A38" s="13" t="s">
        <v>108</v>
      </c>
      <c r="B38" s="16" t="s">
        <v>109</v>
      </c>
      <c r="C38" s="9" t="s">
        <v>48</v>
      </c>
      <c r="D38" s="14" t="s">
        <v>28</v>
      </c>
      <c r="E38" s="16">
        <v>6</v>
      </c>
      <c r="F38" s="9">
        <v>1</v>
      </c>
      <c r="G38" s="137" t="s">
        <v>62</v>
      </c>
      <c r="H38" s="128">
        <v>0</v>
      </c>
      <c r="I38" s="12"/>
      <c r="J38" s="2"/>
      <c r="K38" s="3"/>
      <c r="L38" s="3"/>
      <c r="M38" s="3"/>
      <c r="N38" s="3"/>
      <c r="O38" s="3"/>
      <c r="P38" s="3"/>
      <c r="Q38" s="3"/>
      <c r="R38" s="3"/>
      <c r="S38" s="3"/>
      <c r="T38" s="3"/>
      <c r="U38" s="3"/>
      <c r="V38" s="3"/>
      <c r="W38" s="3"/>
      <c r="X38" s="3"/>
      <c r="Y38" s="3"/>
      <c r="Z38" s="3"/>
    </row>
    <row r="39" spans="1:26" ht="35.25" customHeight="1" x14ac:dyDescent="0.25">
      <c r="A39" s="13" t="s">
        <v>110</v>
      </c>
      <c r="B39" s="16" t="s">
        <v>112</v>
      </c>
      <c r="C39" s="9" t="s">
        <v>53</v>
      </c>
      <c r="D39" s="14" t="s">
        <v>64</v>
      </c>
      <c r="E39" s="30">
        <v>10</v>
      </c>
      <c r="F39" s="32">
        <v>1</v>
      </c>
      <c r="G39" s="137" t="s">
        <v>62</v>
      </c>
      <c r="H39" s="128"/>
      <c r="I39" s="12"/>
      <c r="J39" s="2"/>
      <c r="K39" s="3"/>
      <c r="L39" s="3"/>
      <c r="M39" s="3"/>
      <c r="N39" s="3"/>
      <c r="O39" s="3"/>
      <c r="P39" s="3"/>
      <c r="Q39" s="3"/>
      <c r="R39" s="3"/>
      <c r="S39" s="3"/>
      <c r="T39" s="3"/>
      <c r="U39" s="3"/>
      <c r="V39" s="3"/>
      <c r="W39" s="3"/>
      <c r="X39" s="3"/>
      <c r="Y39" s="3"/>
      <c r="Z39" s="3"/>
    </row>
    <row r="40" spans="1:26" ht="15.75" customHeight="1" x14ac:dyDescent="0.25">
      <c r="A40" s="13" t="s">
        <v>113</v>
      </c>
      <c r="B40" s="16"/>
      <c r="C40" s="9"/>
      <c r="D40" s="14" t="s">
        <v>64</v>
      </c>
      <c r="E40" s="16"/>
      <c r="F40" s="9"/>
      <c r="G40" s="137"/>
      <c r="H40" s="128"/>
      <c r="I40" s="12" t="s">
        <v>114</v>
      </c>
      <c r="J40" s="2"/>
      <c r="K40" s="3"/>
      <c r="L40" s="3"/>
      <c r="M40" s="3"/>
      <c r="N40" s="3"/>
      <c r="O40" s="3"/>
      <c r="P40" s="3"/>
      <c r="Q40" s="3"/>
      <c r="R40" s="3"/>
      <c r="S40" s="3"/>
      <c r="T40" s="3"/>
      <c r="U40" s="3"/>
      <c r="V40" s="3"/>
      <c r="W40" s="3"/>
      <c r="X40" s="3"/>
      <c r="Y40" s="3"/>
      <c r="Z40" s="3"/>
    </row>
    <row r="41" spans="1:26" ht="15.75" customHeight="1" x14ac:dyDescent="0.25">
      <c r="A41" s="403" t="s">
        <v>117</v>
      </c>
      <c r="B41" s="401" t="s">
        <v>118</v>
      </c>
      <c r="C41" s="9" t="s">
        <v>26</v>
      </c>
      <c r="D41" s="399" t="s">
        <v>64</v>
      </c>
      <c r="E41" s="523">
        <v>5</v>
      </c>
      <c r="F41" s="514">
        <v>1</v>
      </c>
      <c r="G41" s="137">
        <v>81.02</v>
      </c>
      <c r="H41" s="128">
        <v>81.174000000000007</v>
      </c>
      <c r="I41" s="12"/>
      <c r="J41" s="2"/>
      <c r="K41" s="3"/>
      <c r="L41" s="3"/>
      <c r="M41" s="3"/>
      <c r="N41" s="3"/>
      <c r="O41" s="3"/>
      <c r="P41" s="3"/>
      <c r="Q41" s="3"/>
      <c r="R41" s="3"/>
      <c r="S41" s="3"/>
      <c r="T41" s="3"/>
      <c r="U41" s="3"/>
      <c r="V41" s="3"/>
      <c r="W41" s="3"/>
      <c r="X41" s="3"/>
      <c r="Y41" s="3"/>
      <c r="Z41" s="3"/>
    </row>
    <row r="42" spans="1:26" ht="15.75" customHeight="1" x14ac:dyDescent="0.25">
      <c r="A42" s="404"/>
      <c r="B42" s="402"/>
      <c r="C42" s="9" t="s">
        <v>58</v>
      </c>
      <c r="D42" s="400"/>
      <c r="E42" s="402"/>
      <c r="F42" s="507"/>
      <c r="G42" s="137">
        <v>7.0000000000000007E-2</v>
      </c>
      <c r="H42" s="128">
        <v>0</v>
      </c>
      <c r="I42" s="12"/>
      <c r="J42" s="2"/>
      <c r="K42" s="3"/>
      <c r="L42" s="3"/>
      <c r="M42" s="3"/>
      <c r="N42" s="3"/>
      <c r="O42" s="3"/>
      <c r="P42" s="3"/>
      <c r="Q42" s="3"/>
      <c r="R42" s="3"/>
      <c r="S42" s="3"/>
      <c r="T42" s="3"/>
      <c r="U42" s="3"/>
      <c r="V42" s="3"/>
      <c r="W42" s="3"/>
      <c r="X42" s="3"/>
      <c r="Y42" s="3"/>
      <c r="Z42" s="3"/>
    </row>
    <row r="43" spans="1:26" ht="36.75" customHeight="1" x14ac:dyDescent="0.25">
      <c r="A43" s="13" t="s">
        <v>121</v>
      </c>
      <c r="B43" s="16" t="s">
        <v>122</v>
      </c>
      <c r="C43" s="9" t="s">
        <v>26</v>
      </c>
      <c r="D43" s="14" t="s">
        <v>64</v>
      </c>
      <c r="E43" s="16"/>
      <c r="F43" s="9">
        <v>60</v>
      </c>
      <c r="G43" s="137" t="s">
        <v>62</v>
      </c>
      <c r="H43" s="128"/>
      <c r="I43" s="12"/>
      <c r="J43" s="2"/>
      <c r="K43" s="3"/>
      <c r="L43" s="3"/>
      <c r="M43" s="3"/>
      <c r="N43" s="3"/>
      <c r="O43" s="3"/>
      <c r="P43" s="3"/>
      <c r="Q43" s="3"/>
      <c r="R43" s="3"/>
      <c r="S43" s="3"/>
      <c r="T43" s="3"/>
      <c r="U43" s="3"/>
      <c r="V43" s="3"/>
      <c r="W43" s="3"/>
      <c r="X43" s="3"/>
      <c r="Y43" s="3"/>
      <c r="Z43" s="3"/>
    </row>
    <row r="44" spans="1:26" ht="15.75" customHeight="1" x14ac:dyDescent="0.25">
      <c r="A44" s="403" t="s">
        <v>123</v>
      </c>
      <c r="B44" s="401" t="s">
        <v>124</v>
      </c>
      <c r="C44" s="9" t="s">
        <v>58</v>
      </c>
      <c r="D44" s="399" t="s">
        <v>28</v>
      </c>
      <c r="E44" s="401">
        <v>5</v>
      </c>
      <c r="F44" s="9">
        <v>1</v>
      </c>
      <c r="G44" s="137">
        <v>95.06</v>
      </c>
      <c r="H44" s="128">
        <v>95.52</v>
      </c>
      <c r="I44" s="12"/>
      <c r="J44" s="2"/>
      <c r="K44" s="3"/>
      <c r="L44" s="3"/>
      <c r="M44" s="3"/>
      <c r="N44" s="3"/>
      <c r="O44" s="3"/>
      <c r="P44" s="3"/>
      <c r="Q44" s="3"/>
      <c r="R44" s="3"/>
      <c r="S44" s="3"/>
      <c r="T44" s="3"/>
      <c r="U44" s="3"/>
      <c r="V44" s="3"/>
      <c r="W44" s="3"/>
      <c r="X44" s="3"/>
      <c r="Y44" s="3"/>
      <c r="Z44" s="3"/>
    </row>
    <row r="45" spans="1:26" ht="15.75" customHeight="1" x14ac:dyDescent="0.25">
      <c r="A45" s="411"/>
      <c r="B45" s="412"/>
      <c r="C45" s="9" t="s">
        <v>26</v>
      </c>
      <c r="D45" s="431"/>
      <c r="E45" s="412"/>
      <c r="F45" s="9">
        <v>1</v>
      </c>
      <c r="G45" s="137">
        <v>95.06</v>
      </c>
      <c r="H45" s="128">
        <v>95.47</v>
      </c>
      <c r="I45" s="12"/>
      <c r="J45" s="2"/>
      <c r="K45" s="3"/>
      <c r="L45" s="3"/>
      <c r="M45" s="3"/>
      <c r="N45" s="3"/>
      <c r="O45" s="3"/>
      <c r="P45" s="3"/>
      <c r="Q45" s="3"/>
      <c r="R45" s="3"/>
      <c r="S45" s="3"/>
      <c r="T45" s="3"/>
      <c r="U45" s="3"/>
      <c r="V45" s="3"/>
      <c r="W45" s="3"/>
      <c r="X45" s="3"/>
      <c r="Y45" s="3"/>
      <c r="Z45" s="3"/>
    </row>
    <row r="46" spans="1:26" ht="15.75" customHeight="1" x14ac:dyDescent="0.25">
      <c r="A46" s="404"/>
      <c r="B46" s="402"/>
      <c r="C46" s="9" t="s">
        <v>126</v>
      </c>
      <c r="D46" s="400"/>
      <c r="E46" s="402"/>
      <c r="F46" s="32">
        <v>5</v>
      </c>
      <c r="G46" s="137">
        <v>95.07</v>
      </c>
      <c r="H46" s="128">
        <v>95.52</v>
      </c>
      <c r="I46" s="12"/>
      <c r="J46" s="2"/>
      <c r="K46" s="3"/>
      <c r="L46" s="3"/>
      <c r="M46" s="3"/>
      <c r="N46" s="3"/>
      <c r="O46" s="3"/>
      <c r="P46" s="3"/>
      <c r="Q46" s="3"/>
      <c r="R46" s="3"/>
      <c r="S46" s="3"/>
      <c r="T46" s="3"/>
      <c r="U46" s="3"/>
      <c r="V46" s="3"/>
      <c r="W46" s="3"/>
      <c r="X46" s="3"/>
      <c r="Y46" s="3"/>
      <c r="Z46" s="3"/>
    </row>
    <row r="47" spans="1:26" ht="15.75" customHeight="1" x14ac:dyDescent="0.25">
      <c r="A47" s="403" t="s">
        <v>127</v>
      </c>
      <c r="B47" s="401" t="s">
        <v>129</v>
      </c>
      <c r="C47" s="9" t="s">
        <v>58</v>
      </c>
      <c r="D47" s="399" t="s">
        <v>28</v>
      </c>
      <c r="E47" s="523">
        <v>5</v>
      </c>
      <c r="F47" s="32">
        <v>1</v>
      </c>
      <c r="G47" s="137">
        <v>97.18</v>
      </c>
      <c r="H47" s="128">
        <v>97.85</v>
      </c>
      <c r="I47" s="12"/>
      <c r="J47" s="2"/>
      <c r="K47" s="3"/>
      <c r="L47" s="3"/>
      <c r="M47" s="3"/>
      <c r="N47" s="3"/>
      <c r="O47" s="3"/>
      <c r="P47" s="3"/>
      <c r="Q47" s="3"/>
      <c r="R47" s="3"/>
      <c r="S47" s="3"/>
      <c r="T47" s="3"/>
      <c r="U47" s="3"/>
      <c r="V47" s="3"/>
      <c r="W47" s="3"/>
      <c r="X47" s="3"/>
      <c r="Y47" s="3"/>
      <c r="Z47" s="3"/>
    </row>
    <row r="48" spans="1:26" ht="15.75" customHeight="1" x14ac:dyDescent="0.25">
      <c r="A48" s="411"/>
      <c r="B48" s="412"/>
      <c r="C48" s="9" t="s">
        <v>26</v>
      </c>
      <c r="D48" s="431"/>
      <c r="E48" s="412"/>
      <c r="F48" s="32">
        <v>1</v>
      </c>
      <c r="G48" s="137">
        <v>97.2</v>
      </c>
      <c r="H48" s="128">
        <v>97.77</v>
      </c>
      <c r="I48" s="12"/>
      <c r="J48" s="2"/>
      <c r="K48" s="3"/>
      <c r="L48" s="3"/>
      <c r="M48" s="3"/>
      <c r="N48" s="3"/>
      <c r="O48" s="3"/>
      <c r="P48" s="3"/>
      <c r="Q48" s="3"/>
      <c r="R48" s="3"/>
      <c r="S48" s="3"/>
      <c r="T48" s="3"/>
      <c r="U48" s="3"/>
      <c r="V48" s="3"/>
      <c r="W48" s="3"/>
      <c r="X48" s="3"/>
      <c r="Y48" s="3"/>
      <c r="Z48" s="3"/>
    </row>
    <row r="49" spans="1:26" ht="15.75" customHeight="1" x14ac:dyDescent="0.25">
      <c r="A49" s="404"/>
      <c r="B49" s="402"/>
      <c r="C49" s="9" t="s">
        <v>126</v>
      </c>
      <c r="D49" s="400"/>
      <c r="E49" s="402"/>
      <c r="F49" s="32">
        <v>5</v>
      </c>
      <c r="G49" s="137">
        <v>97.21</v>
      </c>
      <c r="H49" s="128">
        <v>97.861000000000004</v>
      </c>
      <c r="I49" s="12"/>
      <c r="J49" s="2"/>
      <c r="K49" s="3"/>
      <c r="L49" s="3"/>
      <c r="M49" s="3"/>
      <c r="N49" s="3"/>
      <c r="O49" s="3"/>
      <c r="P49" s="3"/>
      <c r="Q49" s="3"/>
      <c r="R49" s="3"/>
      <c r="S49" s="3"/>
      <c r="T49" s="3"/>
      <c r="U49" s="3"/>
      <c r="V49" s="3"/>
      <c r="W49" s="3"/>
      <c r="X49" s="3"/>
      <c r="Y49" s="3"/>
      <c r="Z49" s="3"/>
    </row>
    <row r="50" spans="1:26" ht="32.25" customHeight="1" x14ac:dyDescent="0.25">
      <c r="A50" s="13" t="s">
        <v>134</v>
      </c>
      <c r="B50" s="16"/>
      <c r="C50" s="9"/>
      <c r="D50" s="14" t="s">
        <v>64</v>
      </c>
      <c r="E50" s="16"/>
      <c r="F50" s="9"/>
      <c r="G50" s="137"/>
      <c r="H50" s="128"/>
      <c r="I50" s="12"/>
      <c r="J50" s="2"/>
      <c r="K50" s="3"/>
      <c r="L50" s="3"/>
      <c r="M50" s="3"/>
      <c r="N50" s="3"/>
      <c r="O50" s="3"/>
      <c r="P50" s="3"/>
      <c r="Q50" s="3"/>
      <c r="R50" s="3"/>
      <c r="S50" s="3"/>
      <c r="T50" s="3"/>
      <c r="U50" s="3"/>
      <c r="V50" s="3"/>
      <c r="W50" s="3"/>
      <c r="X50" s="3"/>
      <c r="Y50" s="3"/>
      <c r="Z50" s="3"/>
    </row>
    <row r="51" spans="1:26" ht="15.75" customHeight="1" x14ac:dyDescent="0.25">
      <c r="A51" s="403" t="s">
        <v>135</v>
      </c>
      <c r="B51" s="409" t="s">
        <v>136</v>
      </c>
      <c r="C51" s="40" t="s">
        <v>126</v>
      </c>
      <c r="D51" s="399" t="s">
        <v>28</v>
      </c>
      <c r="E51" s="401">
        <v>5</v>
      </c>
      <c r="F51" s="509">
        <v>1</v>
      </c>
      <c r="G51" s="137"/>
      <c r="H51" s="128"/>
      <c r="I51" s="12"/>
      <c r="J51" s="2"/>
      <c r="K51" s="3"/>
      <c r="L51" s="3"/>
      <c r="M51" s="3"/>
      <c r="N51" s="3"/>
      <c r="O51" s="3"/>
      <c r="P51" s="3"/>
      <c r="Q51" s="3"/>
      <c r="R51" s="3"/>
      <c r="S51" s="3"/>
      <c r="T51" s="3"/>
      <c r="U51" s="3"/>
      <c r="V51" s="3"/>
      <c r="W51" s="3"/>
      <c r="X51" s="3"/>
      <c r="Y51" s="3"/>
      <c r="Z51" s="3"/>
    </row>
    <row r="52" spans="1:26" ht="15.75" customHeight="1" x14ac:dyDescent="0.25">
      <c r="A52" s="411"/>
      <c r="B52" s="402"/>
      <c r="C52" s="40" t="s">
        <v>26</v>
      </c>
      <c r="D52" s="431"/>
      <c r="E52" s="412"/>
      <c r="F52" s="506"/>
      <c r="G52" s="137">
        <v>78.239999999999995</v>
      </c>
      <c r="H52" s="128"/>
      <c r="I52" s="12"/>
      <c r="J52" s="2"/>
      <c r="K52" s="3"/>
      <c r="L52" s="3"/>
      <c r="M52" s="3"/>
      <c r="N52" s="3"/>
      <c r="O52" s="3"/>
      <c r="P52" s="3"/>
      <c r="Q52" s="3"/>
      <c r="R52" s="3"/>
      <c r="S52" s="3"/>
      <c r="T52" s="3"/>
      <c r="U52" s="3"/>
      <c r="V52" s="3"/>
      <c r="W52" s="3"/>
      <c r="X52" s="3"/>
      <c r="Y52" s="3"/>
      <c r="Z52" s="3"/>
    </row>
    <row r="53" spans="1:26" ht="15.75" customHeight="1" x14ac:dyDescent="0.25">
      <c r="A53" s="411"/>
      <c r="B53" s="409" t="s">
        <v>137</v>
      </c>
      <c r="C53" s="40" t="s">
        <v>126</v>
      </c>
      <c r="D53" s="431"/>
      <c r="E53" s="412"/>
      <c r="F53" s="506"/>
      <c r="G53" s="137">
        <v>99.67</v>
      </c>
      <c r="H53" s="128"/>
      <c r="I53" s="12"/>
      <c r="J53" s="2"/>
      <c r="K53" s="3"/>
      <c r="L53" s="3"/>
      <c r="M53" s="3"/>
      <c r="N53" s="3"/>
      <c r="O53" s="3"/>
      <c r="P53" s="3"/>
      <c r="Q53" s="3"/>
      <c r="R53" s="3"/>
      <c r="S53" s="3"/>
      <c r="T53" s="3"/>
      <c r="U53" s="3"/>
      <c r="V53" s="3"/>
      <c r="W53" s="3"/>
      <c r="X53" s="3"/>
      <c r="Y53" s="3"/>
      <c r="Z53" s="3"/>
    </row>
    <row r="54" spans="1:26" ht="15.75" customHeight="1" x14ac:dyDescent="0.25">
      <c r="A54" s="411"/>
      <c r="B54" s="412"/>
      <c r="C54" s="40" t="s">
        <v>58</v>
      </c>
      <c r="D54" s="431"/>
      <c r="E54" s="412"/>
      <c r="F54" s="506"/>
      <c r="G54" s="137"/>
      <c r="H54" s="128"/>
      <c r="I54" s="12"/>
      <c r="J54" s="2"/>
      <c r="K54" s="3"/>
      <c r="L54" s="3"/>
      <c r="M54" s="3"/>
      <c r="N54" s="3"/>
      <c r="O54" s="3"/>
      <c r="P54" s="3"/>
      <c r="Q54" s="3"/>
      <c r="R54" s="3"/>
      <c r="S54" s="3"/>
      <c r="T54" s="3"/>
      <c r="U54" s="3"/>
      <c r="V54" s="3"/>
      <c r="W54" s="3"/>
      <c r="X54" s="3"/>
      <c r="Y54" s="3"/>
      <c r="Z54" s="3"/>
    </row>
    <row r="55" spans="1:26" ht="15.75" customHeight="1" x14ac:dyDescent="0.25">
      <c r="A55" s="404"/>
      <c r="B55" s="402"/>
      <c r="C55" s="40" t="s">
        <v>26</v>
      </c>
      <c r="D55" s="400"/>
      <c r="E55" s="402"/>
      <c r="F55" s="507"/>
      <c r="G55" s="138">
        <v>99.67</v>
      </c>
      <c r="H55" s="130"/>
      <c r="I55" s="12"/>
      <c r="J55" s="2"/>
      <c r="K55" s="3"/>
      <c r="L55" s="3"/>
      <c r="M55" s="3"/>
      <c r="N55" s="3"/>
      <c r="O55" s="3"/>
      <c r="P55" s="3"/>
      <c r="Q55" s="3"/>
      <c r="R55" s="3"/>
      <c r="S55" s="3"/>
      <c r="T55" s="3"/>
      <c r="U55" s="3"/>
      <c r="V55" s="3"/>
      <c r="W55" s="3"/>
      <c r="X55" s="3"/>
      <c r="Y55" s="3"/>
      <c r="Z55" s="3"/>
    </row>
    <row r="56" spans="1:26" ht="36.75" customHeight="1" x14ac:dyDescent="0.25">
      <c r="A56" s="13" t="s">
        <v>138</v>
      </c>
      <c r="B56" s="16"/>
      <c r="C56" s="9"/>
      <c r="D56" s="14" t="s">
        <v>64</v>
      </c>
      <c r="E56" s="16"/>
      <c r="F56" s="9"/>
      <c r="G56" s="137"/>
      <c r="H56" s="128"/>
      <c r="I56" s="12"/>
      <c r="J56" s="2"/>
      <c r="K56" s="3"/>
      <c r="L56" s="3"/>
      <c r="M56" s="3"/>
      <c r="N56" s="3"/>
      <c r="O56" s="3"/>
      <c r="P56" s="3"/>
      <c r="Q56" s="3"/>
      <c r="R56" s="3"/>
      <c r="S56" s="3"/>
      <c r="T56" s="3"/>
      <c r="U56" s="3"/>
      <c r="V56" s="3"/>
      <c r="W56" s="3"/>
      <c r="X56" s="3"/>
      <c r="Y56" s="3"/>
      <c r="Z56" s="3"/>
    </row>
    <row r="57" spans="1:26" ht="15.75" customHeight="1" x14ac:dyDescent="0.25">
      <c r="A57" s="403" t="s">
        <v>139</v>
      </c>
      <c r="B57" s="401" t="s">
        <v>140</v>
      </c>
      <c r="C57" s="9" t="s">
        <v>126</v>
      </c>
      <c r="D57" s="399" t="s">
        <v>28</v>
      </c>
      <c r="E57" s="401">
        <v>5</v>
      </c>
      <c r="F57" s="509">
        <v>1</v>
      </c>
      <c r="G57" s="137">
        <v>75.42</v>
      </c>
      <c r="H57" s="128"/>
      <c r="I57" s="12"/>
      <c r="J57" s="2"/>
      <c r="K57" s="3"/>
      <c r="L57" s="3"/>
      <c r="M57" s="3"/>
      <c r="N57" s="3"/>
      <c r="O57" s="3"/>
      <c r="P57" s="3"/>
      <c r="Q57" s="3"/>
      <c r="R57" s="3"/>
      <c r="S57" s="3"/>
      <c r="T57" s="3"/>
      <c r="U57" s="3"/>
      <c r="V57" s="3"/>
      <c r="W57" s="3"/>
      <c r="X57" s="3"/>
      <c r="Y57" s="3"/>
      <c r="Z57" s="3"/>
    </row>
    <row r="58" spans="1:26" ht="15.75" customHeight="1" x14ac:dyDescent="0.25">
      <c r="A58" s="411"/>
      <c r="B58" s="402"/>
      <c r="C58" s="9" t="s">
        <v>26</v>
      </c>
      <c r="D58" s="431"/>
      <c r="E58" s="402"/>
      <c r="F58" s="507"/>
      <c r="G58" s="137">
        <v>75.47</v>
      </c>
      <c r="H58" s="128"/>
      <c r="I58" s="12"/>
      <c r="J58" s="2"/>
      <c r="K58" s="3"/>
      <c r="L58" s="3"/>
      <c r="M58" s="3"/>
      <c r="N58" s="3"/>
      <c r="O58" s="3"/>
      <c r="P58" s="3"/>
      <c r="Q58" s="3"/>
      <c r="R58" s="3"/>
      <c r="S58" s="3"/>
      <c r="T58" s="3"/>
      <c r="U58" s="3"/>
      <c r="V58" s="3"/>
      <c r="W58" s="3"/>
      <c r="X58" s="3"/>
      <c r="Y58" s="3"/>
      <c r="Z58" s="3"/>
    </row>
    <row r="59" spans="1:26" ht="15.75" customHeight="1" x14ac:dyDescent="0.25">
      <c r="A59" s="411"/>
      <c r="B59" s="401" t="s">
        <v>143</v>
      </c>
      <c r="C59" s="9" t="s">
        <v>126</v>
      </c>
      <c r="D59" s="431"/>
      <c r="E59" s="553">
        <v>15</v>
      </c>
      <c r="F59" s="505">
        <v>15</v>
      </c>
      <c r="G59" s="137">
        <v>36.979999999999997</v>
      </c>
      <c r="H59" s="128"/>
      <c r="I59" s="12"/>
      <c r="J59" s="2"/>
      <c r="K59" s="3"/>
      <c r="L59" s="3"/>
      <c r="M59" s="3"/>
      <c r="N59" s="3"/>
      <c r="O59" s="3"/>
      <c r="P59" s="3"/>
      <c r="Q59" s="3"/>
      <c r="R59" s="3"/>
      <c r="S59" s="3"/>
      <c r="T59" s="3"/>
      <c r="U59" s="3"/>
      <c r="V59" s="3"/>
      <c r="W59" s="3"/>
      <c r="X59" s="3"/>
      <c r="Y59" s="3"/>
      <c r="Z59" s="3"/>
    </row>
    <row r="60" spans="1:26" ht="15.75" customHeight="1" x14ac:dyDescent="0.25">
      <c r="A60" s="411"/>
      <c r="B60" s="412"/>
      <c r="C60" s="9" t="s">
        <v>58</v>
      </c>
      <c r="D60" s="431"/>
      <c r="E60" s="412"/>
      <c r="F60" s="506"/>
      <c r="G60" s="137">
        <v>99.03</v>
      </c>
      <c r="H60" s="128"/>
      <c r="I60" s="12"/>
      <c r="J60" s="2"/>
      <c r="K60" s="3"/>
      <c r="L60" s="3"/>
      <c r="M60" s="3"/>
      <c r="N60" s="3"/>
      <c r="O60" s="3"/>
      <c r="P60" s="3"/>
      <c r="Q60" s="3"/>
      <c r="R60" s="3"/>
      <c r="S60" s="3"/>
      <c r="T60" s="3"/>
      <c r="U60" s="3"/>
      <c r="V60" s="3"/>
      <c r="W60" s="3"/>
      <c r="X60" s="3"/>
      <c r="Y60" s="3"/>
      <c r="Z60" s="3"/>
    </row>
    <row r="61" spans="1:26" ht="15.75" customHeight="1" x14ac:dyDescent="0.25">
      <c r="A61" s="404"/>
      <c r="B61" s="402"/>
      <c r="C61" s="9" t="s">
        <v>26</v>
      </c>
      <c r="D61" s="400"/>
      <c r="E61" s="402"/>
      <c r="F61" s="507"/>
      <c r="G61" s="137"/>
      <c r="H61" s="128"/>
      <c r="I61" s="12"/>
      <c r="J61" s="2"/>
      <c r="K61" s="3"/>
      <c r="L61" s="3"/>
      <c r="M61" s="3"/>
      <c r="N61" s="3"/>
      <c r="O61" s="3"/>
      <c r="P61" s="3"/>
      <c r="Q61" s="3"/>
      <c r="R61" s="3"/>
      <c r="S61" s="3"/>
      <c r="T61" s="3"/>
      <c r="U61" s="3"/>
      <c r="V61" s="3"/>
      <c r="W61" s="3"/>
      <c r="X61" s="3"/>
      <c r="Y61" s="3"/>
      <c r="Z61" s="3"/>
    </row>
    <row r="62" spans="1:26" ht="15.75" customHeight="1" x14ac:dyDescent="0.25">
      <c r="A62" s="403" t="s">
        <v>145</v>
      </c>
      <c r="B62" s="401" t="s">
        <v>146</v>
      </c>
      <c r="C62" s="9" t="s">
        <v>126</v>
      </c>
      <c r="D62" s="399" t="s">
        <v>64</v>
      </c>
      <c r="E62" s="401">
        <v>15</v>
      </c>
      <c r="F62" s="18">
        <v>1</v>
      </c>
      <c r="G62" s="137">
        <v>49.08</v>
      </c>
      <c r="H62" s="128"/>
      <c r="I62" s="12"/>
      <c r="J62" s="2"/>
      <c r="K62" s="3"/>
      <c r="L62" s="3"/>
      <c r="M62" s="3"/>
      <c r="N62" s="3"/>
      <c r="O62" s="3"/>
      <c r="P62" s="3"/>
      <c r="Q62" s="3"/>
      <c r="R62" s="3"/>
      <c r="S62" s="3"/>
      <c r="T62" s="3"/>
      <c r="U62" s="3"/>
      <c r="V62" s="3"/>
      <c r="W62" s="3"/>
      <c r="X62" s="3"/>
      <c r="Y62" s="3"/>
      <c r="Z62" s="3"/>
    </row>
    <row r="63" spans="1:26" ht="15.75" customHeight="1" x14ac:dyDescent="0.25">
      <c r="A63" s="411"/>
      <c r="B63" s="412"/>
      <c r="C63" s="9" t="s">
        <v>58</v>
      </c>
      <c r="D63" s="431"/>
      <c r="E63" s="412"/>
      <c r="F63" s="49"/>
      <c r="G63" s="137"/>
      <c r="H63" s="128"/>
      <c r="I63" s="12"/>
      <c r="J63" s="2"/>
      <c r="K63" s="3"/>
      <c r="L63" s="3"/>
      <c r="M63" s="3"/>
      <c r="N63" s="3"/>
      <c r="O63" s="3"/>
      <c r="P63" s="3"/>
      <c r="Q63" s="3"/>
      <c r="R63" s="3"/>
      <c r="S63" s="3"/>
      <c r="T63" s="3"/>
      <c r="U63" s="3"/>
      <c r="V63" s="3"/>
      <c r="W63" s="3"/>
      <c r="X63" s="3"/>
      <c r="Y63" s="3"/>
      <c r="Z63" s="3"/>
    </row>
    <row r="64" spans="1:26" ht="15.75" customHeight="1" x14ac:dyDescent="0.25">
      <c r="A64" s="404"/>
      <c r="B64" s="402"/>
      <c r="C64" s="9" t="s">
        <v>26</v>
      </c>
      <c r="D64" s="400"/>
      <c r="E64" s="402"/>
      <c r="F64" s="8"/>
      <c r="G64" s="137"/>
      <c r="H64" s="128"/>
      <c r="I64" s="12"/>
      <c r="J64" s="2"/>
      <c r="K64" s="3"/>
      <c r="L64" s="3"/>
      <c r="M64" s="3"/>
      <c r="N64" s="3"/>
      <c r="O64" s="3"/>
      <c r="P64" s="3"/>
      <c r="Q64" s="3"/>
      <c r="R64" s="3"/>
      <c r="S64" s="3"/>
      <c r="T64" s="3"/>
      <c r="U64" s="3"/>
      <c r="V64" s="3"/>
      <c r="W64" s="3"/>
      <c r="X64" s="3"/>
      <c r="Y64" s="3"/>
      <c r="Z64" s="3"/>
    </row>
    <row r="65" spans="1:26" ht="15.75" customHeight="1" x14ac:dyDescent="0.25">
      <c r="A65" s="403" t="s">
        <v>149</v>
      </c>
      <c r="B65" s="429" t="s">
        <v>150</v>
      </c>
      <c r="C65" s="9" t="s">
        <v>58</v>
      </c>
      <c r="D65" s="399" t="s">
        <v>64</v>
      </c>
      <c r="E65" s="401">
        <v>15</v>
      </c>
      <c r="F65" s="509">
        <v>1</v>
      </c>
      <c r="G65" s="137"/>
      <c r="H65" s="128"/>
      <c r="I65" s="12"/>
      <c r="J65" s="2"/>
      <c r="K65" s="3"/>
      <c r="L65" s="3"/>
      <c r="M65" s="3"/>
      <c r="N65" s="3"/>
      <c r="O65" s="3"/>
      <c r="P65" s="3"/>
      <c r="Q65" s="3"/>
      <c r="R65" s="3"/>
      <c r="S65" s="3"/>
      <c r="T65" s="3"/>
      <c r="U65" s="3"/>
      <c r="V65" s="3"/>
      <c r="W65" s="3"/>
      <c r="X65" s="3"/>
      <c r="Y65" s="3"/>
      <c r="Z65" s="3"/>
    </row>
    <row r="66" spans="1:26" ht="15.75" customHeight="1" x14ac:dyDescent="0.25">
      <c r="A66" s="404"/>
      <c r="B66" s="430"/>
      <c r="C66" s="9" t="s">
        <v>26</v>
      </c>
      <c r="D66" s="400"/>
      <c r="E66" s="402"/>
      <c r="F66" s="507"/>
      <c r="G66" s="137"/>
      <c r="H66" s="128"/>
      <c r="I66" s="12"/>
      <c r="J66" s="2"/>
      <c r="K66" s="3"/>
      <c r="L66" s="3"/>
      <c r="M66" s="3"/>
      <c r="N66" s="3"/>
      <c r="O66" s="3"/>
      <c r="P66" s="3"/>
      <c r="Q66" s="3"/>
      <c r="R66" s="3"/>
      <c r="S66" s="3"/>
      <c r="T66" s="3"/>
      <c r="U66" s="3"/>
      <c r="V66" s="3"/>
      <c r="W66" s="3"/>
      <c r="X66" s="3"/>
      <c r="Y66" s="3"/>
      <c r="Z66" s="3"/>
    </row>
    <row r="67" spans="1:26" ht="15.75" customHeight="1" x14ac:dyDescent="0.25">
      <c r="A67" s="403" t="s">
        <v>153</v>
      </c>
      <c r="B67" s="401" t="s">
        <v>154</v>
      </c>
      <c r="C67" s="9" t="s">
        <v>58</v>
      </c>
      <c r="D67" s="399" t="s">
        <v>28</v>
      </c>
      <c r="E67" s="523">
        <v>5</v>
      </c>
      <c r="F67" s="9">
        <v>1</v>
      </c>
      <c r="G67" s="137">
        <v>99.67</v>
      </c>
      <c r="H67" s="128">
        <v>99.93</v>
      </c>
      <c r="I67" s="12"/>
      <c r="J67" s="2"/>
      <c r="K67" s="3"/>
      <c r="L67" s="3"/>
      <c r="M67" s="3"/>
      <c r="N67" s="3"/>
      <c r="O67" s="3"/>
      <c r="P67" s="3"/>
      <c r="Q67" s="3"/>
      <c r="R67" s="3"/>
      <c r="S67" s="3"/>
      <c r="T67" s="3"/>
      <c r="U67" s="3"/>
      <c r="V67" s="3"/>
      <c r="W67" s="3"/>
      <c r="X67" s="3"/>
      <c r="Y67" s="3"/>
      <c r="Z67" s="3"/>
    </row>
    <row r="68" spans="1:26" ht="15.75" customHeight="1" x14ac:dyDescent="0.25">
      <c r="A68" s="411"/>
      <c r="B68" s="412"/>
      <c r="C68" s="9" t="s">
        <v>26</v>
      </c>
      <c r="D68" s="431"/>
      <c r="E68" s="412"/>
      <c r="F68" s="9">
        <v>1</v>
      </c>
      <c r="G68" s="137">
        <v>99.67</v>
      </c>
      <c r="H68" s="128">
        <v>99.93</v>
      </c>
      <c r="I68" s="12"/>
      <c r="J68" s="2"/>
      <c r="K68" s="3"/>
      <c r="L68" s="3"/>
      <c r="M68" s="3"/>
      <c r="N68" s="3"/>
      <c r="O68" s="3"/>
      <c r="P68" s="3"/>
      <c r="Q68" s="3"/>
      <c r="R68" s="3"/>
      <c r="S68" s="3"/>
      <c r="T68" s="3"/>
      <c r="U68" s="3"/>
      <c r="V68" s="3"/>
      <c r="W68" s="3"/>
      <c r="X68" s="3"/>
      <c r="Y68" s="3"/>
      <c r="Z68" s="3"/>
    </row>
    <row r="69" spans="1:26" ht="15.75" customHeight="1" x14ac:dyDescent="0.25">
      <c r="A69" s="404"/>
      <c r="B69" s="402"/>
      <c r="C69" s="9" t="s">
        <v>35</v>
      </c>
      <c r="D69" s="400"/>
      <c r="E69" s="402"/>
      <c r="F69" s="32">
        <v>5</v>
      </c>
      <c r="G69" s="137">
        <v>99.9</v>
      </c>
      <c r="H69" s="128">
        <v>99.93</v>
      </c>
      <c r="I69" s="12"/>
      <c r="J69" s="2"/>
      <c r="K69" s="3"/>
      <c r="L69" s="3"/>
      <c r="M69" s="3"/>
      <c r="N69" s="3"/>
      <c r="O69" s="3"/>
      <c r="P69" s="3"/>
      <c r="Q69" s="3"/>
      <c r="R69" s="3"/>
      <c r="S69" s="3"/>
      <c r="T69" s="3"/>
      <c r="U69" s="3"/>
      <c r="V69" s="3"/>
      <c r="W69" s="3"/>
      <c r="X69" s="3"/>
      <c r="Y69" s="3"/>
      <c r="Z69" s="3"/>
    </row>
    <row r="70" spans="1:26" ht="15.75" customHeight="1" x14ac:dyDescent="0.25">
      <c r="A70" s="13" t="s">
        <v>159</v>
      </c>
      <c r="B70" s="11"/>
      <c r="C70" s="17"/>
      <c r="D70" s="14" t="s">
        <v>74</v>
      </c>
      <c r="E70" s="16"/>
      <c r="F70" s="9"/>
      <c r="G70" s="137"/>
      <c r="H70" s="128"/>
      <c r="I70" s="12"/>
      <c r="J70" s="2"/>
      <c r="K70" s="3"/>
      <c r="L70" s="3"/>
      <c r="M70" s="3"/>
      <c r="N70" s="3"/>
      <c r="O70" s="3"/>
      <c r="P70" s="3"/>
      <c r="Q70" s="3"/>
      <c r="R70" s="3"/>
      <c r="S70" s="3"/>
      <c r="T70" s="3"/>
      <c r="U70" s="3"/>
      <c r="V70" s="3"/>
      <c r="W70" s="3"/>
      <c r="X70" s="3"/>
      <c r="Y70" s="3"/>
      <c r="Z70" s="3"/>
    </row>
    <row r="71" spans="1:26" ht="24" customHeight="1" x14ac:dyDescent="0.25">
      <c r="A71" s="13" t="s">
        <v>160</v>
      </c>
      <c r="B71" s="11"/>
      <c r="C71" s="17"/>
      <c r="D71" s="14" t="s">
        <v>74</v>
      </c>
      <c r="E71" s="16"/>
      <c r="F71" s="9"/>
      <c r="G71" s="137"/>
      <c r="H71" s="128"/>
      <c r="I71" s="12"/>
      <c r="J71" s="2"/>
      <c r="K71" s="3"/>
      <c r="L71" s="3"/>
      <c r="M71" s="3"/>
      <c r="N71" s="3"/>
      <c r="O71" s="3"/>
      <c r="P71" s="3"/>
      <c r="Q71" s="3"/>
      <c r="R71" s="3"/>
      <c r="S71" s="3"/>
      <c r="T71" s="3"/>
      <c r="U71" s="3"/>
      <c r="V71" s="3"/>
      <c r="W71" s="3"/>
      <c r="X71" s="3"/>
      <c r="Y71" s="3"/>
      <c r="Z71" s="3"/>
    </row>
    <row r="72" spans="1:26" ht="15.75" customHeight="1" x14ac:dyDescent="0.25">
      <c r="A72" s="13" t="s">
        <v>161</v>
      </c>
      <c r="B72" s="11"/>
      <c r="C72" s="17"/>
      <c r="D72" s="14" t="s">
        <v>74</v>
      </c>
      <c r="E72" s="16"/>
      <c r="F72" s="9"/>
      <c r="G72" s="137"/>
      <c r="H72" s="128"/>
      <c r="I72" s="12"/>
      <c r="J72" s="2"/>
      <c r="K72" s="3"/>
      <c r="L72" s="3"/>
      <c r="M72" s="3"/>
      <c r="N72" s="3"/>
      <c r="O72" s="3"/>
      <c r="P72" s="3"/>
      <c r="Q72" s="3"/>
      <c r="R72" s="3"/>
      <c r="S72" s="3"/>
      <c r="T72" s="3"/>
      <c r="U72" s="3"/>
      <c r="V72" s="3"/>
      <c r="W72" s="3"/>
      <c r="X72" s="3"/>
      <c r="Y72" s="3"/>
      <c r="Z72" s="3"/>
    </row>
    <row r="73" spans="1:26" ht="15.75" customHeight="1" x14ac:dyDescent="0.25">
      <c r="A73" s="13" t="s">
        <v>162</v>
      </c>
      <c r="B73" s="11"/>
      <c r="C73" s="17"/>
      <c r="D73" s="14" t="s">
        <v>74</v>
      </c>
      <c r="E73" s="16"/>
      <c r="F73" s="9"/>
      <c r="G73" s="137"/>
      <c r="H73" s="128"/>
      <c r="I73" s="12"/>
      <c r="J73" s="2"/>
      <c r="K73" s="3"/>
      <c r="L73" s="3"/>
      <c r="M73" s="3"/>
      <c r="N73" s="3"/>
      <c r="O73" s="3"/>
      <c r="P73" s="3"/>
      <c r="Q73" s="3"/>
      <c r="R73" s="3"/>
      <c r="S73" s="3"/>
      <c r="T73" s="3"/>
      <c r="U73" s="3"/>
      <c r="V73" s="3"/>
      <c r="W73" s="3"/>
      <c r="X73" s="3"/>
      <c r="Y73" s="3"/>
      <c r="Z73" s="3"/>
    </row>
    <row r="74" spans="1:26" ht="15.75" customHeight="1" x14ac:dyDescent="0.25">
      <c r="A74" s="13" t="s">
        <v>163</v>
      </c>
      <c r="B74" s="11"/>
      <c r="C74" s="17"/>
      <c r="D74" s="14" t="s">
        <v>64</v>
      </c>
      <c r="E74" s="16"/>
      <c r="F74" s="9"/>
      <c r="G74" s="137"/>
      <c r="H74" s="128"/>
      <c r="I74" s="12"/>
      <c r="J74" s="2"/>
      <c r="K74" s="3"/>
      <c r="L74" s="3"/>
      <c r="M74" s="3"/>
      <c r="N74" s="3"/>
      <c r="O74" s="3"/>
      <c r="P74" s="3"/>
      <c r="Q74" s="3"/>
      <c r="R74" s="3"/>
      <c r="S74" s="3"/>
      <c r="T74" s="3"/>
      <c r="U74" s="3"/>
      <c r="V74" s="3"/>
      <c r="W74" s="3"/>
      <c r="X74" s="3"/>
      <c r="Y74" s="3"/>
      <c r="Z74" s="3"/>
    </row>
    <row r="75" spans="1:26" ht="15.75" customHeight="1" x14ac:dyDescent="0.25">
      <c r="A75" s="13" t="s">
        <v>164</v>
      </c>
      <c r="B75" s="11"/>
      <c r="C75" s="17"/>
      <c r="D75" s="14" t="s">
        <v>165</v>
      </c>
      <c r="E75" s="16"/>
      <c r="F75" s="9"/>
      <c r="G75" s="137"/>
      <c r="H75" s="128"/>
      <c r="I75" s="12"/>
      <c r="J75" s="2"/>
      <c r="K75" s="3"/>
      <c r="L75" s="3"/>
      <c r="M75" s="3"/>
      <c r="N75" s="3"/>
      <c r="O75" s="3"/>
      <c r="P75" s="3"/>
      <c r="Q75" s="3"/>
      <c r="R75" s="3"/>
      <c r="S75" s="3"/>
      <c r="T75" s="3"/>
      <c r="U75" s="3"/>
      <c r="V75" s="3"/>
      <c r="W75" s="3"/>
      <c r="X75" s="3"/>
      <c r="Y75" s="3"/>
      <c r="Z75" s="3"/>
    </row>
    <row r="76" spans="1:26" ht="15.75" customHeight="1" x14ac:dyDescent="0.25">
      <c r="A76" s="13" t="s">
        <v>168</v>
      </c>
      <c r="B76" s="11"/>
      <c r="C76" s="17"/>
      <c r="D76" s="14" t="s">
        <v>74</v>
      </c>
      <c r="E76" s="16"/>
      <c r="F76" s="9"/>
      <c r="G76" s="137"/>
      <c r="H76" s="128"/>
      <c r="I76" s="12"/>
      <c r="J76" s="2"/>
      <c r="K76" s="3"/>
      <c r="L76" s="3"/>
      <c r="M76" s="3"/>
      <c r="N76" s="3"/>
      <c r="O76" s="3"/>
      <c r="P76" s="3"/>
      <c r="Q76" s="3"/>
      <c r="R76" s="3"/>
      <c r="S76" s="3"/>
      <c r="T76" s="3"/>
      <c r="U76" s="3"/>
      <c r="V76" s="3"/>
      <c r="W76" s="3"/>
      <c r="X76" s="3"/>
      <c r="Y76" s="3"/>
      <c r="Z76" s="3"/>
    </row>
    <row r="77" spans="1:26" ht="15.75" customHeight="1" x14ac:dyDescent="0.25">
      <c r="A77" s="13" t="s">
        <v>169</v>
      </c>
      <c r="B77" s="11"/>
      <c r="C77" s="17"/>
      <c r="D77" s="14" t="s">
        <v>64</v>
      </c>
      <c r="E77" s="16"/>
      <c r="F77" s="9"/>
      <c r="G77" s="137"/>
      <c r="H77" s="128"/>
      <c r="I77" s="12"/>
      <c r="J77" s="2"/>
      <c r="K77" s="3"/>
      <c r="L77" s="3"/>
      <c r="M77" s="3"/>
      <c r="N77" s="3"/>
      <c r="O77" s="3"/>
      <c r="P77" s="3"/>
      <c r="Q77" s="3"/>
      <c r="R77" s="3"/>
      <c r="S77" s="3"/>
      <c r="T77" s="3"/>
      <c r="U77" s="3"/>
      <c r="V77" s="3"/>
      <c r="W77" s="3"/>
      <c r="X77" s="3"/>
      <c r="Y77" s="3"/>
      <c r="Z77" s="3"/>
    </row>
    <row r="78" spans="1:26" ht="15.75" customHeight="1" x14ac:dyDescent="0.25">
      <c r="A78" s="13" t="s">
        <v>170</v>
      </c>
      <c r="B78" s="11"/>
      <c r="C78" s="17"/>
      <c r="D78" s="14" t="s">
        <v>74</v>
      </c>
      <c r="E78" s="16"/>
      <c r="F78" s="9"/>
      <c r="G78" s="137"/>
      <c r="H78" s="128"/>
      <c r="I78" s="12"/>
      <c r="J78" s="2"/>
      <c r="K78" s="3"/>
      <c r="L78" s="3"/>
      <c r="M78" s="3"/>
      <c r="N78" s="3"/>
      <c r="O78" s="3"/>
      <c r="P78" s="3"/>
      <c r="Q78" s="3"/>
      <c r="R78" s="3"/>
      <c r="S78" s="3"/>
      <c r="T78" s="3"/>
      <c r="U78" s="3"/>
      <c r="V78" s="3"/>
      <c r="W78" s="3"/>
      <c r="X78" s="3"/>
      <c r="Y78" s="3"/>
      <c r="Z78" s="3"/>
    </row>
    <row r="79" spans="1:26" ht="15.75" customHeight="1" x14ac:dyDescent="0.25">
      <c r="A79" s="13" t="s">
        <v>171</v>
      </c>
      <c r="B79" s="11"/>
      <c r="C79" s="17"/>
      <c r="D79" s="14" t="s">
        <v>74</v>
      </c>
      <c r="E79" s="16"/>
      <c r="F79" s="9"/>
      <c r="G79" s="137"/>
      <c r="H79" s="128"/>
      <c r="I79" s="12"/>
      <c r="J79" s="2"/>
      <c r="K79" s="3"/>
      <c r="L79" s="3"/>
      <c r="M79" s="3"/>
      <c r="N79" s="3"/>
      <c r="O79" s="3"/>
      <c r="P79" s="3"/>
      <c r="Q79" s="3"/>
      <c r="R79" s="3"/>
      <c r="S79" s="3"/>
      <c r="T79" s="3"/>
      <c r="U79" s="3"/>
      <c r="V79" s="3"/>
      <c r="W79" s="3"/>
      <c r="X79" s="3"/>
      <c r="Y79" s="3"/>
      <c r="Z79" s="3"/>
    </row>
    <row r="80" spans="1:26" ht="15.75" customHeight="1" x14ac:dyDescent="0.25">
      <c r="A80" s="13" t="s">
        <v>173</v>
      </c>
      <c r="B80" s="11"/>
      <c r="C80" s="17"/>
      <c r="D80" s="14" t="s">
        <v>74</v>
      </c>
      <c r="E80" s="16"/>
      <c r="F80" s="9"/>
      <c r="G80" s="137"/>
      <c r="H80" s="128"/>
      <c r="I80" s="12"/>
      <c r="J80" s="2"/>
      <c r="K80" s="3"/>
      <c r="L80" s="3"/>
      <c r="M80" s="3"/>
      <c r="N80" s="3"/>
      <c r="O80" s="3"/>
      <c r="P80" s="3"/>
      <c r="Q80" s="3"/>
      <c r="R80" s="3"/>
      <c r="S80" s="3"/>
      <c r="T80" s="3"/>
      <c r="U80" s="3"/>
      <c r="V80" s="3"/>
      <c r="W80" s="3"/>
      <c r="X80" s="3"/>
      <c r="Y80" s="3"/>
      <c r="Z80" s="3"/>
    </row>
    <row r="81" spans="1:26" ht="15.75" customHeight="1" x14ac:dyDescent="0.25">
      <c r="A81" s="13" t="s">
        <v>174</v>
      </c>
      <c r="B81" s="11"/>
      <c r="C81" s="17"/>
      <c r="D81" s="14" t="s">
        <v>74</v>
      </c>
      <c r="E81" s="16"/>
      <c r="F81" s="9"/>
      <c r="G81" s="137"/>
      <c r="H81" s="128"/>
      <c r="I81" s="12"/>
      <c r="J81" s="2"/>
      <c r="K81" s="3"/>
      <c r="L81" s="3"/>
      <c r="M81" s="3"/>
      <c r="N81" s="3"/>
      <c r="O81" s="3"/>
      <c r="P81" s="3"/>
      <c r="Q81" s="3"/>
      <c r="R81" s="3"/>
      <c r="S81" s="3"/>
      <c r="T81" s="3"/>
      <c r="U81" s="3"/>
      <c r="V81" s="3"/>
      <c r="W81" s="3"/>
      <c r="X81" s="3"/>
      <c r="Y81" s="3"/>
      <c r="Z81" s="3"/>
    </row>
    <row r="82" spans="1:26" ht="15.75" customHeight="1" x14ac:dyDescent="0.25">
      <c r="A82" s="13" t="s">
        <v>177</v>
      </c>
      <c r="B82" s="11"/>
      <c r="C82" s="17"/>
      <c r="D82" s="14" t="s">
        <v>64</v>
      </c>
      <c r="E82" s="16"/>
      <c r="F82" s="9"/>
      <c r="G82" s="137"/>
      <c r="H82" s="128"/>
      <c r="I82" s="12"/>
      <c r="J82" s="2"/>
      <c r="K82" s="3"/>
      <c r="L82" s="3"/>
      <c r="M82" s="3"/>
      <c r="N82" s="3"/>
      <c r="O82" s="3"/>
      <c r="P82" s="3"/>
      <c r="Q82" s="3"/>
      <c r="R82" s="3"/>
      <c r="S82" s="3"/>
      <c r="T82" s="3"/>
      <c r="U82" s="3"/>
      <c r="V82" s="3"/>
      <c r="W82" s="3"/>
      <c r="X82" s="3"/>
      <c r="Y82" s="3"/>
      <c r="Z82" s="3"/>
    </row>
    <row r="83" spans="1:26" ht="15.75" customHeight="1" x14ac:dyDescent="0.25">
      <c r="A83" s="13" t="s">
        <v>178</v>
      </c>
      <c r="B83" s="11"/>
      <c r="C83" s="17"/>
      <c r="D83" s="14" t="s">
        <v>74</v>
      </c>
      <c r="E83" s="16"/>
      <c r="F83" s="9"/>
      <c r="G83" s="137"/>
      <c r="H83" s="128"/>
      <c r="I83" s="12"/>
      <c r="J83" s="2"/>
      <c r="K83" s="3"/>
      <c r="L83" s="3"/>
      <c r="M83" s="3"/>
      <c r="N83" s="3"/>
      <c r="O83" s="3"/>
      <c r="P83" s="3"/>
      <c r="Q83" s="3"/>
      <c r="R83" s="3"/>
      <c r="S83" s="3"/>
      <c r="T83" s="3"/>
      <c r="U83" s="3"/>
      <c r="V83" s="3"/>
      <c r="W83" s="3"/>
      <c r="X83" s="3"/>
      <c r="Y83" s="3"/>
      <c r="Z83" s="3"/>
    </row>
    <row r="84" spans="1:26" ht="15.75" customHeight="1" x14ac:dyDescent="0.25">
      <c r="A84" s="13" t="s">
        <v>179</v>
      </c>
      <c r="B84" s="11"/>
      <c r="C84" s="17"/>
      <c r="D84" s="14" t="s">
        <v>64</v>
      </c>
      <c r="E84" s="16"/>
      <c r="F84" s="9"/>
      <c r="G84" s="137"/>
      <c r="H84" s="128"/>
      <c r="I84" s="12"/>
      <c r="J84" s="2"/>
      <c r="K84" s="3"/>
      <c r="L84" s="3"/>
      <c r="M84" s="3"/>
      <c r="N84" s="3"/>
      <c r="O84" s="3"/>
      <c r="P84" s="3"/>
      <c r="Q84" s="3"/>
      <c r="R84" s="3"/>
      <c r="S84" s="3"/>
      <c r="T84" s="3"/>
      <c r="U84" s="3"/>
      <c r="V84" s="3"/>
      <c r="W84" s="3"/>
      <c r="X84" s="3"/>
      <c r="Y84" s="3"/>
      <c r="Z84" s="3"/>
    </row>
    <row r="85" spans="1:26" ht="15.75" customHeight="1" x14ac:dyDescent="0.25">
      <c r="A85" s="13" t="s">
        <v>182</v>
      </c>
      <c r="B85" s="11"/>
      <c r="C85" s="17"/>
      <c r="D85" s="14" t="s">
        <v>74</v>
      </c>
      <c r="E85" s="16"/>
      <c r="F85" s="9"/>
      <c r="G85" s="137"/>
      <c r="H85" s="128"/>
      <c r="I85" s="12"/>
      <c r="J85" s="2"/>
      <c r="K85" s="3"/>
      <c r="L85" s="3"/>
      <c r="M85" s="3"/>
      <c r="N85" s="3"/>
      <c r="O85" s="3"/>
      <c r="P85" s="3"/>
      <c r="Q85" s="3"/>
      <c r="R85" s="3"/>
      <c r="S85" s="3"/>
      <c r="T85" s="3"/>
      <c r="U85" s="3"/>
      <c r="V85" s="3"/>
      <c r="W85" s="3"/>
      <c r="X85" s="3"/>
      <c r="Y85" s="3"/>
      <c r="Z85" s="3"/>
    </row>
    <row r="86" spans="1:26" ht="15.75" customHeight="1" x14ac:dyDescent="0.25">
      <c r="A86" s="13" t="s">
        <v>183</v>
      </c>
      <c r="B86" s="11"/>
      <c r="C86" s="17"/>
      <c r="D86" s="14" t="s">
        <v>64</v>
      </c>
      <c r="E86" s="16"/>
      <c r="F86" s="9"/>
      <c r="G86" s="137"/>
      <c r="H86" s="128"/>
      <c r="I86" s="12"/>
      <c r="J86" s="2"/>
      <c r="K86" s="3"/>
      <c r="L86" s="3"/>
      <c r="M86" s="3"/>
      <c r="N86" s="3"/>
      <c r="O86" s="3"/>
      <c r="P86" s="3"/>
      <c r="Q86" s="3"/>
      <c r="R86" s="3"/>
      <c r="S86" s="3"/>
      <c r="T86" s="3"/>
      <c r="U86" s="3"/>
      <c r="V86" s="3"/>
      <c r="W86" s="3"/>
      <c r="X86" s="3"/>
      <c r="Y86" s="3"/>
      <c r="Z86" s="3"/>
    </row>
    <row r="87" spans="1:26" ht="15.75" customHeight="1" x14ac:dyDescent="0.25">
      <c r="A87" s="13" t="s">
        <v>184</v>
      </c>
      <c r="B87" s="11"/>
      <c r="C87" s="17"/>
      <c r="D87" s="14" t="s">
        <v>74</v>
      </c>
      <c r="E87" s="16"/>
      <c r="F87" s="9"/>
      <c r="G87" s="137"/>
      <c r="H87" s="128"/>
      <c r="I87" s="12"/>
      <c r="J87" s="2"/>
      <c r="K87" s="3"/>
      <c r="L87" s="3"/>
      <c r="M87" s="3"/>
      <c r="N87" s="3"/>
      <c r="O87" s="3"/>
      <c r="P87" s="3"/>
      <c r="Q87" s="3"/>
      <c r="R87" s="3"/>
      <c r="S87" s="3"/>
      <c r="T87" s="3"/>
      <c r="U87" s="3"/>
      <c r="V87" s="3"/>
      <c r="W87" s="3"/>
      <c r="X87" s="3"/>
      <c r="Y87" s="3"/>
      <c r="Z87" s="3"/>
    </row>
    <row r="88" spans="1:26" ht="15.75" customHeight="1" x14ac:dyDescent="0.25">
      <c r="A88" s="13" t="s">
        <v>185</v>
      </c>
      <c r="B88" s="11"/>
      <c r="C88" s="17"/>
      <c r="D88" s="14" t="s">
        <v>64</v>
      </c>
      <c r="E88" s="16"/>
      <c r="F88" s="9"/>
      <c r="G88" s="137"/>
      <c r="H88" s="128"/>
      <c r="I88" s="12"/>
      <c r="J88" s="2"/>
      <c r="K88" s="3"/>
      <c r="L88" s="3"/>
      <c r="M88" s="3"/>
      <c r="N88" s="3"/>
      <c r="O88" s="3"/>
      <c r="P88" s="3"/>
      <c r="Q88" s="3"/>
      <c r="R88" s="3"/>
      <c r="S88" s="3"/>
      <c r="T88" s="3"/>
      <c r="U88" s="3"/>
      <c r="V88" s="3"/>
      <c r="W88" s="3"/>
      <c r="X88" s="3"/>
      <c r="Y88" s="3"/>
      <c r="Z88" s="3"/>
    </row>
    <row r="89" spans="1:26" ht="15.75" customHeight="1" x14ac:dyDescent="0.25">
      <c r="A89" s="13" t="s">
        <v>187</v>
      </c>
      <c r="B89" s="11"/>
      <c r="C89" s="17"/>
      <c r="D89" s="14" t="s">
        <v>74</v>
      </c>
      <c r="E89" s="16"/>
      <c r="F89" s="9"/>
      <c r="G89" s="137"/>
      <c r="H89" s="128"/>
      <c r="I89" s="12"/>
      <c r="J89" s="2"/>
      <c r="K89" s="3"/>
      <c r="L89" s="3"/>
      <c r="M89" s="3"/>
      <c r="N89" s="3"/>
      <c r="O89" s="3"/>
      <c r="P89" s="3"/>
      <c r="Q89" s="3"/>
      <c r="R89" s="3"/>
      <c r="S89" s="3"/>
      <c r="T89" s="3"/>
      <c r="U89" s="3"/>
      <c r="V89" s="3"/>
      <c r="W89" s="3"/>
      <c r="X89" s="3"/>
      <c r="Y89" s="3"/>
      <c r="Z89" s="3"/>
    </row>
    <row r="90" spans="1:26" ht="42.75" customHeight="1" x14ac:dyDescent="0.25">
      <c r="A90" s="13" t="s">
        <v>189</v>
      </c>
      <c r="B90" s="16"/>
      <c r="C90" s="9"/>
      <c r="D90" s="14" t="s">
        <v>91</v>
      </c>
      <c r="E90" s="16"/>
      <c r="F90" s="9"/>
      <c r="G90" s="137"/>
      <c r="H90" s="128"/>
      <c r="I90" s="12"/>
      <c r="J90" s="2"/>
      <c r="K90" s="3"/>
      <c r="L90" s="3"/>
      <c r="M90" s="3"/>
      <c r="N90" s="3"/>
      <c r="O90" s="3"/>
      <c r="P90" s="3"/>
      <c r="Q90" s="3"/>
      <c r="R90" s="3"/>
      <c r="S90" s="3"/>
      <c r="T90" s="3"/>
      <c r="U90" s="3"/>
      <c r="V90" s="3"/>
      <c r="W90" s="3"/>
      <c r="X90" s="3"/>
      <c r="Y90" s="3"/>
      <c r="Z90" s="3"/>
    </row>
    <row r="91" spans="1:26" ht="15.75" customHeight="1" x14ac:dyDescent="0.25">
      <c r="A91" s="403" t="s">
        <v>190</v>
      </c>
      <c r="B91" s="401" t="s">
        <v>192</v>
      </c>
      <c r="C91" s="9" t="s">
        <v>126</v>
      </c>
      <c r="D91" s="399" t="s">
        <v>28</v>
      </c>
      <c r="E91" s="401">
        <v>5</v>
      </c>
      <c r="F91" s="9">
        <v>1</v>
      </c>
      <c r="G91" s="137">
        <v>99.12</v>
      </c>
      <c r="H91" s="128">
        <v>98.52</v>
      </c>
      <c r="I91" s="12"/>
      <c r="J91" s="2"/>
      <c r="K91" s="3"/>
      <c r="L91" s="3"/>
      <c r="M91" s="3"/>
      <c r="N91" s="3"/>
      <c r="O91" s="3"/>
      <c r="P91" s="3"/>
      <c r="Q91" s="3"/>
      <c r="R91" s="3"/>
      <c r="S91" s="3"/>
      <c r="T91" s="3"/>
      <c r="U91" s="3"/>
      <c r="V91" s="3"/>
      <c r="W91" s="3"/>
      <c r="X91" s="3"/>
      <c r="Y91" s="3"/>
      <c r="Z91" s="3"/>
    </row>
    <row r="92" spans="1:26" ht="15.75" customHeight="1" x14ac:dyDescent="0.25">
      <c r="A92" s="411"/>
      <c r="B92" s="412"/>
      <c r="C92" s="9" t="s">
        <v>197</v>
      </c>
      <c r="D92" s="431"/>
      <c r="E92" s="412"/>
      <c r="F92" s="9">
        <v>1</v>
      </c>
      <c r="G92" s="137">
        <v>98.65</v>
      </c>
      <c r="H92" s="128">
        <v>99.01</v>
      </c>
      <c r="I92" s="12"/>
      <c r="J92" s="2"/>
      <c r="K92" s="3"/>
      <c r="L92" s="3"/>
      <c r="M92" s="3"/>
      <c r="N92" s="3"/>
      <c r="O92" s="3"/>
      <c r="P92" s="3"/>
      <c r="Q92" s="3"/>
      <c r="R92" s="3"/>
      <c r="S92" s="3"/>
      <c r="T92" s="3"/>
      <c r="U92" s="3"/>
      <c r="V92" s="3"/>
      <c r="W92" s="3"/>
      <c r="X92" s="3"/>
      <c r="Y92" s="3"/>
      <c r="Z92" s="3"/>
    </row>
    <row r="93" spans="1:26" ht="15.75" customHeight="1" x14ac:dyDescent="0.25">
      <c r="A93" s="404"/>
      <c r="B93" s="402"/>
      <c r="C93" s="9" t="s">
        <v>26</v>
      </c>
      <c r="D93" s="400"/>
      <c r="E93" s="402"/>
      <c r="F93" s="9">
        <v>5</v>
      </c>
      <c r="G93" s="137">
        <v>98.65</v>
      </c>
      <c r="H93" s="128">
        <v>99.02</v>
      </c>
      <c r="I93" s="12"/>
      <c r="J93" s="2"/>
      <c r="K93" s="3"/>
      <c r="L93" s="3"/>
      <c r="M93" s="3"/>
      <c r="N93" s="3"/>
      <c r="O93" s="3"/>
      <c r="P93" s="3"/>
      <c r="Q93" s="3"/>
      <c r="R93" s="3"/>
      <c r="S93" s="3"/>
      <c r="T93" s="3"/>
      <c r="U93" s="3"/>
      <c r="V93" s="3"/>
      <c r="W93" s="3"/>
      <c r="X93" s="3"/>
      <c r="Y93" s="3"/>
      <c r="Z93" s="3"/>
    </row>
    <row r="94" spans="1:26" ht="15.75" customHeight="1" x14ac:dyDescent="0.25">
      <c r="A94" s="13" t="s">
        <v>199</v>
      </c>
      <c r="B94" s="16"/>
      <c r="C94" s="9"/>
      <c r="D94" s="14" t="s">
        <v>101</v>
      </c>
      <c r="E94" s="16"/>
      <c r="F94" s="9"/>
      <c r="G94" s="137"/>
      <c r="H94" s="128"/>
      <c r="I94" s="12"/>
      <c r="J94" s="2"/>
      <c r="K94" s="3"/>
      <c r="L94" s="3"/>
      <c r="M94" s="3"/>
      <c r="N94" s="3"/>
      <c r="O94" s="3"/>
      <c r="P94" s="3"/>
      <c r="Q94" s="3"/>
      <c r="R94" s="3"/>
      <c r="S94" s="3"/>
      <c r="T94" s="3"/>
      <c r="U94" s="3"/>
      <c r="V94" s="3"/>
      <c r="W94" s="3"/>
      <c r="X94" s="3"/>
      <c r="Y94" s="3"/>
      <c r="Z94" s="3"/>
    </row>
    <row r="95" spans="1:26" ht="15.75" customHeight="1" x14ac:dyDescent="0.25">
      <c r="A95" s="403" t="s">
        <v>200</v>
      </c>
      <c r="B95" s="401" t="s">
        <v>201</v>
      </c>
      <c r="C95" s="509" t="s">
        <v>26</v>
      </c>
      <c r="D95" s="399" t="s">
        <v>64</v>
      </c>
      <c r="E95" s="401"/>
      <c r="F95" s="509"/>
      <c r="G95" s="137"/>
      <c r="H95" s="128"/>
      <c r="I95" s="493"/>
      <c r="J95" s="2"/>
      <c r="K95" s="3"/>
      <c r="L95" s="3"/>
      <c r="M95" s="3"/>
      <c r="N95" s="3"/>
      <c r="O95" s="3"/>
      <c r="P95" s="3"/>
      <c r="Q95" s="3"/>
      <c r="R95" s="3"/>
      <c r="S95" s="3"/>
      <c r="T95" s="3"/>
      <c r="U95" s="3"/>
      <c r="V95" s="3"/>
      <c r="W95" s="3"/>
      <c r="X95" s="3"/>
      <c r="Y95" s="3"/>
      <c r="Z95" s="3"/>
    </row>
    <row r="96" spans="1:26" ht="15.75" customHeight="1" x14ac:dyDescent="0.25">
      <c r="A96" s="411"/>
      <c r="B96" s="412"/>
      <c r="C96" s="506"/>
      <c r="D96" s="431"/>
      <c r="E96" s="412"/>
      <c r="F96" s="506"/>
      <c r="G96" s="137"/>
      <c r="H96" s="128"/>
      <c r="I96" s="452"/>
      <c r="J96" s="2"/>
      <c r="K96" s="3"/>
      <c r="L96" s="3"/>
      <c r="M96" s="3"/>
      <c r="N96" s="3"/>
      <c r="O96" s="3"/>
      <c r="P96" s="3"/>
      <c r="Q96" s="3"/>
      <c r="R96" s="3"/>
      <c r="S96" s="3"/>
      <c r="T96" s="3"/>
      <c r="U96" s="3"/>
      <c r="V96" s="3"/>
      <c r="W96" s="3"/>
      <c r="X96" s="3"/>
      <c r="Y96" s="3"/>
      <c r="Z96" s="3"/>
    </row>
    <row r="97" spans="1:26" ht="15.75" customHeight="1" x14ac:dyDescent="0.25">
      <c r="A97" s="404"/>
      <c r="B97" s="402"/>
      <c r="C97" s="507"/>
      <c r="D97" s="400"/>
      <c r="E97" s="402"/>
      <c r="F97" s="507"/>
      <c r="G97" s="137"/>
      <c r="H97" s="128"/>
      <c r="I97" s="452"/>
      <c r="J97" s="2"/>
      <c r="K97" s="3"/>
      <c r="L97" s="3"/>
      <c r="M97" s="3"/>
      <c r="N97" s="3"/>
      <c r="O97" s="3"/>
      <c r="P97" s="3"/>
      <c r="Q97" s="3"/>
      <c r="R97" s="3"/>
      <c r="S97" s="3"/>
      <c r="T97" s="3"/>
      <c r="U97" s="3"/>
      <c r="V97" s="3"/>
      <c r="W97" s="3"/>
      <c r="X97" s="3"/>
      <c r="Y97" s="3"/>
      <c r="Z97" s="3"/>
    </row>
    <row r="98" spans="1:26" ht="14.25" customHeight="1" x14ac:dyDescent="0.25">
      <c r="A98" s="403" t="s">
        <v>206</v>
      </c>
      <c r="B98" s="401" t="s">
        <v>207</v>
      </c>
      <c r="C98" s="9" t="s">
        <v>126</v>
      </c>
      <c r="D98" s="399" t="s">
        <v>28</v>
      </c>
      <c r="E98" s="409">
        <v>5</v>
      </c>
      <c r="F98" s="9">
        <v>1</v>
      </c>
      <c r="G98" s="137">
        <v>99.66</v>
      </c>
      <c r="H98" s="128">
        <v>99.88</v>
      </c>
      <c r="I98" s="493"/>
      <c r="J98" s="2"/>
      <c r="K98" s="3"/>
      <c r="L98" s="3"/>
      <c r="M98" s="3"/>
      <c r="N98" s="3"/>
      <c r="O98" s="3"/>
      <c r="P98" s="3"/>
      <c r="Q98" s="3"/>
      <c r="R98" s="3"/>
      <c r="S98" s="3"/>
      <c r="T98" s="3"/>
      <c r="U98" s="3"/>
      <c r="V98" s="3"/>
      <c r="W98" s="3"/>
      <c r="X98" s="3"/>
      <c r="Y98" s="3"/>
      <c r="Z98" s="3"/>
    </row>
    <row r="99" spans="1:26" ht="15.75" customHeight="1" x14ac:dyDescent="0.25">
      <c r="A99" s="411"/>
      <c r="B99" s="412"/>
      <c r="C99" s="9" t="s">
        <v>197</v>
      </c>
      <c r="D99" s="431"/>
      <c r="E99" s="412"/>
      <c r="F99" s="9">
        <v>1</v>
      </c>
      <c r="G99" s="137">
        <v>98.65</v>
      </c>
      <c r="H99" s="128">
        <v>99.88</v>
      </c>
      <c r="I99" s="452"/>
      <c r="J99" s="2"/>
      <c r="K99" s="3"/>
      <c r="L99" s="3"/>
      <c r="M99" s="3"/>
      <c r="N99" s="3"/>
      <c r="O99" s="3"/>
      <c r="P99" s="3"/>
      <c r="Q99" s="3"/>
      <c r="R99" s="3"/>
      <c r="S99" s="3"/>
      <c r="T99" s="3"/>
      <c r="U99" s="3"/>
      <c r="V99" s="3"/>
      <c r="W99" s="3"/>
      <c r="X99" s="3"/>
      <c r="Y99" s="3"/>
      <c r="Z99" s="3"/>
    </row>
    <row r="100" spans="1:26" ht="15.75" customHeight="1" x14ac:dyDescent="0.25">
      <c r="A100" s="404"/>
      <c r="B100" s="402"/>
      <c r="C100" s="9" t="s">
        <v>26</v>
      </c>
      <c r="D100" s="400"/>
      <c r="E100" s="402"/>
      <c r="F100" s="40">
        <v>5</v>
      </c>
      <c r="G100" s="137"/>
      <c r="H100" s="128">
        <v>99.88</v>
      </c>
      <c r="I100" s="452"/>
      <c r="J100" s="55"/>
      <c r="K100" s="3"/>
      <c r="L100" s="3"/>
      <c r="M100" s="3"/>
      <c r="N100" s="3"/>
      <c r="O100" s="3"/>
      <c r="P100" s="3"/>
      <c r="Q100" s="3"/>
      <c r="R100" s="3"/>
      <c r="S100" s="3"/>
      <c r="T100" s="3"/>
      <c r="U100" s="3"/>
      <c r="V100" s="3"/>
      <c r="W100" s="3"/>
      <c r="X100" s="3"/>
      <c r="Y100" s="3"/>
      <c r="Z100" s="3"/>
    </row>
    <row r="101" spans="1:26" ht="15.75" customHeight="1" x14ac:dyDescent="0.25">
      <c r="A101" s="403" t="s">
        <v>199</v>
      </c>
      <c r="B101" s="429" t="s">
        <v>213</v>
      </c>
      <c r="C101" s="17" t="s">
        <v>215</v>
      </c>
      <c r="D101" s="399" t="s">
        <v>28</v>
      </c>
      <c r="E101" s="409">
        <v>5</v>
      </c>
      <c r="F101" s="509">
        <v>1</v>
      </c>
      <c r="G101" s="137">
        <v>99.68</v>
      </c>
      <c r="H101" s="128">
        <v>91.94</v>
      </c>
      <c r="I101" s="3"/>
      <c r="J101" s="56"/>
      <c r="K101" s="3"/>
      <c r="L101" s="3"/>
      <c r="M101" s="3"/>
      <c r="N101" s="3"/>
      <c r="O101" s="3"/>
      <c r="P101" s="3"/>
      <c r="Q101" s="3"/>
      <c r="R101" s="3"/>
      <c r="S101" s="3"/>
      <c r="T101" s="3"/>
      <c r="U101" s="3"/>
      <c r="V101" s="3"/>
      <c r="W101" s="3"/>
      <c r="X101" s="3"/>
      <c r="Y101" s="3"/>
      <c r="Z101" s="3"/>
    </row>
    <row r="102" spans="1:26" ht="15.75" customHeight="1" x14ac:dyDescent="0.25">
      <c r="A102" s="411"/>
      <c r="B102" s="522"/>
      <c r="C102" s="17" t="s">
        <v>35</v>
      </c>
      <c r="D102" s="431"/>
      <c r="E102" s="412"/>
      <c r="F102" s="506"/>
      <c r="G102" s="137">
        <v>99.68</v>
      </c>
      <c r="H102" s="128">
        <v>91.94</v>
      </c>
      <c r="I102" s="3"/>
      <c r="J102" s="56"/>
      <c r="K102" s="3"/>
      <c r="L102" s="3"/>
      <c r="M102" s="3"/>
      <c r="N102" s="3"/>
      <c r="O102" s="3"/>
      <c r="P102" s="3"/>
      <c r="Q102" s="3"/>
      <c r="R102" s="3"/>
      <c r="S102" s="3"/>
      <c r="T102" s="3"/>
      <c r="U102" s="3"/>
      <c r="V102" s="3"/>
      <c r="W102" s="3"/>
      <c r="X102" s="3"/>
      <c r="Y102" s="3"/>
      <c r="Z102" s="3"/>
    </row>
    <row r="103" spans="1:26" ht="15.75" customHeight="1" x14ac:dyDescent="0.25">
      <c r="A103" s="404"/>
      <c r="B103" s="430"/>
      <c r="C103" s="17" t="s">
        <v>26</v>
      </c>
      <c r="D103" s="400"/>
      <c r="E103" s="402"/>
      <c r="F103" s="507"/>
      <c r="G103" s="137">
        <v>99.68</v>
      </c>
      <c r="H103" s="128">
        <v>91.94</v>
      </c>
      <c r="I103" s="3"/>
      <c r="J103" s="56"/>
      <c r="K103" s="3"/>
      <c r="L103" s="3"/>
      <c r="M103" s="3"/>
      <c r="N103" s="3"/>
      <c r="O103" s="3"/>
      <c r="P103" s="3"/>
      <c r="Q103" s="3"/>
      <c r="R103" s="3"/>
      <c r="S103" s="3"/>
      <c r="T103" s="3"/>
      <c r="U103" s="3"/>
      <c r="V103" s="3"/>
      <c r="W103" s="3"/>
      <c r="X103" s="3"/>
      <c r="Y103" s="3"/>
      <c r="Z103" s="3"/>
    </row>
    <row r="104" spans="1:26" ht="15.75" customHeight="1" x14ac:dyDescent="0.25">
      <c r="A104" s="403" t="s">
        <v>216</v>
      </c>
      <c r="B104" s="401" t="s">
        <v>217</v>
      </c>
      <c r="C104" s="9" t="s">
        <v>58</v>
      </c>
      <c r="D104" s="399" t="s">
        <v>28</v>
      </c>
      <c r="E104" s="523">
        <v>5</v>
      </c>
      <c r="F104" s="40">
        <v>1</v>
      </c>
      <c r="G104" s="137"/>
      <c r="H104" s="128">
        <v>0</v>
      </c>
      <c r="I104" s="56"/>
      <c r="J104" s="56"/>
      <c r="K104" s="3"/>
      <c r="L104" s="3"/>
      <c r="M104" s="3"/>
      <c r="N104" s="3"/>
      <c r="O104" s="3"/>
      <c r="P104" s="3"/>
      <c r="Q104" s="3"/>
      <c r="R104" s="3"/>
      <c r="S104" s="3"/>
      <c r="T104" s="3"/>
      <c r="U104" s="3"/>
      <c r="V104" s="3"/>
      <c r="W104" s="3"/>
      <c r="X104" s="3"/>
      <c r="Y104" s="3"/>
      <c r="Z104" s="3"/>
    </row>
    <row r="105" spans="1:26" ht="15.75" customHeight="1" x14ac:dyDescent="0.25">
      <c r="A105" s="404"/>
      <c r="B105" s="402"/>
      <c r="C105" s="9" t="s">
        <v>26</v>
      </c>
      <c r="D105" s="400"/>
      <c r="E105" s="402"/>
      <c r="F105" s="32">
        <v>1</v>
      </c>
      <c r="G105" s="137">
        <v>99.57</v>
      </c>
      <c r="H105" s="128">
        <v>99.93</v>
      </c>
      <c r="I105" s="57"/>
      <c r="J105" s="55"/>
      <c r="K105" s="3"/>
      <c r="L105" s="3"/>
      <c r="M105" s="3"/>
      <c r="N105" s="3"/>
      <c r="O105" s="3"/>
      <c r="P105" s="3"/>
      <c r="Q105" s="3"/>
      <c r="R105" s="3"/>
      <c r="S105" s="3"/>
      <c r="T105" s="3"/>
      <c r="U105" s="3"/>
      <c r="V105" s="3"/>
      <c r="W105" s="3"/>
      <c r="X105" s="3"/>
      <c r="Y105" s="3"/>
      <c r="Z105" s="3"/>
    </row>
    <row r="106" spans="1:26" ht="37.5" customHeight="1" x14ac:dyDescent="0.25">
      <c r="A106" s="13" t="s">
        <v>218</v>
      </c>
      <c r="B106" s="16" t="s">
        <v>219</v>
      </c>
      <c r="C106" s="9" t="s">
        <v>48</v>
      </c>
      <c r="D106" s="14" t="s">
        <v>64</v>
      </c>
      <c r="E106" s="30">
        <v>6</v>
      </c>
      <c r="F106" s="32">
        <v>1</v>
      </c>
      <c r="G106" s="137" t="s">
        <v>62</v>
      </c>
      <c r="H106" s="128"/>
      <c r="I106" s="12"/>
      <c r="J106" s="2"/>
      <c r="K106" s="3"/>
      <c r="L106" s="3"/>
      <c r="M106" s="3"/>
      <c r="N106" s="3"/>
      <c r="O106" s="3"/>
      <c r="P106" s="3"/>
      <c r="Q106" s="3"/>
      <c r="R106" s="3"/>
      <c r="S106" s="3"/>
      <c r="T106" s="3"/>
      <c r="U106" s="3"/>
      <c r="V106" s="3"/>
      <c r="W106" s="3"/>
      <c r="X106" s="3"/>
      <c r="Y106" s="3"/>
      <c r="Z106" s="3"/>
    </row>
    <row r="107" spans="1:26" ht="15.75" customHeight="1" x14ac:dyDescent="0.25">
      <c r="A107" s="403" t="s">
        <v>220</v>
      </c>
      <c r="B107" s="401" t="s">
        <v>221</v>
      </c>
      <c r="C107" s="9" t="s">
        <v>58</v>
      </c>
      <c r="D107" s="399" t="s">
        <v>28</v>
      </c>
      <c r="E107" s="409">
        <v>5</v>
      </c>
      <c r="F107" s="513">
        <v>1</v>
      </c>
      <c r="G107" s="137">
        <v>99.67</v>
      </c>
      <c r="H107" s="128">
        <v>99.92</v>
      </c>
      <c r="I107" s="12"/>
      <c r="J107" s="2"/>
      <c r="K107" s="3"/>
      <c r="L107" s="3"/>
      <c r="M107" s="3"/>
      <c r="N107" s="3"/>
      <c r="O107" s="3"/>
      <c r="P107" s="3"/>
      <c r="Q107" s="3"/>
      <c r="R107" s="3"/>
      <c r="S107" s="3"/>
      <c r="T107" s="3"/>
      <c r="U107" s="3"/>
      <c r="V107" s="3"/>
      <c r="W107" s="3"/>
      <c r="X107" s="3"/>
      <c r="Y107" s="3"/>
      <c r="Z107" s="3"/>
    </row>
    <row r="108" spans="1:26" ht="15.75" customHeight="1" x14ac:dyDescent="0.25">
      <c r="A108" s="411"/>
      <c r="B108" s="412"/>
      <c r="C108" s="9" t="s">
        <v>35</v>
      </c>
      <c r="D108" s="431"/>
      <c r="E108" s="412"/>
      <c r="F108" s="506"/>
      <c r="G108" s="137">
        <v>99.67</v>
      </c>
      <c r="H108" s="128">
        <v>99.92</v>
      </c>
      <c r="I108" s="12"/>
      <c r="J108" s="2"/>
      <c r="K108" s="3"/>
      <c r="L108" s="3"/>
      <c r="M108" s="3"/>
      <c r="N108" s="3"/>
      <c r="O108" s="3"/>
      <c r="P108" s="3"/>
      <c r="Q108" s="3"/>
      <c r="R108" s="3"/>
      <c r="S108" s="3"/>
      <c r="T108" s="3"/>
      <c r="U108" s="3"/>
      <c r="V108" s="3"/>
      <c r="W108" s="3"/>
      <c r="X108" s="3"/>
      <c r="Y108" s="3"/>
      <c r="Z108" s="3"/>
    </row>
    <row r="109" spans="1:26" ht="15.75" customHeight="1" x14ac:dyDescent="0.25">
      <c r="A109" s="404"/>
      <c r="B109" s="402"/>
      <c r="C109" s="9" t="s">
        <v>26</v>
      </c>
      <c r="D109" s="400"/>
      <c r="E109" s="402"/>
      <c r="F109" s="507"/>
      <c r="G109" s="137">
        <v>99.67</v>
      </c>
      <c r="H109" s="128">
        <v>99.93</v>
      </c>
      <c r="I109" s="12"/>
      <c r="J109" s="2"/>
      <c r="K109" s="3"/>
      <c r="L109" s="3"/>
      <c r="M109" s="3"/>
      <c r="N109" s="3"/>
      <c r="O109" s="3"/>
      <c r="P109" s="3"/>
      <c r="Q109" s="3"/>
      <c r="R109" s="3"/>
      <c r="S109" s="3"/>
      <c r="T109" s="3"/>
      <c r="U109" s="3"/>
      <c r="V109" s="3"/>
      <c r="W109" s="3"/>
      <c r="X109" s="3"/>
      <c r="Y109" s="3"/>
      <c r="Z109" s="3"/>
    </row>
    <row r="110" spans="1:26" ht="15.75" customHeight="1" x14ac:dyDescent="0.25">
      <c r="A110" s="403" t="s">
        <v>222</v>
      </c>
      <c r="B110" s="401" t="s">
        <v>223</v>
      </c>
      <c r="C110" s="9" t="s">
        <v>58</v>
      </c>
      <c r="D110" s="399" t="s">
        <v>28</v>
      </c>
      <c r="E110" s="409">
        <v>5</v>
      </c>
      <c r="F110" s="58">
        <v>1</v>
      </c>
      <c r="G110" s="137">
        <v>99.56</v>
      </c>
      <c r="H110" s="128">
        <v>99.92</v>
      </c>
      <c r="I110" s="12"/>
      <c r="J110" s="2"/>
      <c r="K110" s="3"/>
      <c r="L110" s="3"/>
      <c r="M110" s="3"/>
      <c r="N110" s="3"/>
      <c r="O110" s="3"/>
      <c r="P110" s="3"/>
      <c r="Q110" s="3"/>
      <c r="R110" s="3"/>
      <c r="S110" s="3"/>
      <c r="T110" s="3"/>
      <c r="U110" s="3"/>
      <c r="V110" s="3"/>
      <c r="W110" s="3"/>
      <c r="X110" s="3"/>
      <c r="Y110" s="3"/>
      <c r="Z110" s="3"/>
    </row>
    <row r="111" spans="1:26" ht="15.75" customHeight="1" x14ac:dyDescent="0.25">
      <c r="A111" s="411"/>
      <c r="B111" s="412"/>
      <c r="C111" s="9" t="s">
        <v>35</v>
      </c>
      <c r="D111" s="431"/>
      <c r="E111" s="412"/>
      <c r="F111" s="60"/>
      <c r="G111" s="137">
        <v>99.55</v>
      </c>
      <c r="H111" s="128">
        <v>99.93</v>
      </c>
      <c r="I111" s="12"/>
      <c r="J111" s="2"/>
      <c r="K111" s="3"/>
      <c r="L111" s="3"/>
      <c r="M111" s="3"/>
      <c r="N111" s="3"/>
      <c r="O111" s="3"/>
      <c r="P111" s="3"/>
      <c r="Q111" s="3"/>
      <c r="R111" s="3"/>
      <c r="S111" s="3"/>
      <c r="T111" s="3"/>
      <c r="U111" s="3"/>
      <c r="V111" s="3"/>
      <c r="W111" s="3"/>
      <c r="X111" s="3"/>
      <c r="Y111" s="3"/>
      <c r="Z111" s="3"/>
    </row>
    <row r="112" spans="1:26" ht="15.75" customHeight="1" x14ac:dyDescent="0.25">
      <c r="A112" s="404"/>
      <c r="B112" s="402"/>
      <c r="C112" s="9" t="s">
        <v>26</v>
      </c>
      <c r="D112" s="400"/>
      <c r="E112" s="402"/>
      <c r="F112" s="61"/>
      <c r="G112" s="137">
        <v>99056</v>
      </c>
      <c r="H112" s="128">
        <v>99.91</v>
      </c>
      <c r="I112" s="12"/>
      <c r="J112" s="2"/>
      <c r="K112" s="3"/>
      <c r="L112" s="3"/>
      <c r="M112" s="3"/>
      <c r="N112" s="3"/>
      <c r="O112" s="3"/>
      <c r="P112" s="3"/>
      <c r="Q112" s="3"/>
      <c r="R112" s="3"/>
      <c r="S112" s="3"/>
      <c r="T112" s="3"/>
      <c r="U112" s="3"/>
      <c r="V112" s="3"/>
      <c r="W112" s="3"/>
      <c r="X112" s="3"/>
      <c r="Y112" s="3"/>
      <c r="Z112" s="3"/>
    </row>
    <row r="113" spans="1:26" ht="15.75" customHeight="1" x14ac:dyDescent="0.25">
      <c r="A113" s="13" t="s">
        <v>227</v>
      </c>
      <c r="B113" s="11"/>
      <c r="C113" s="17"/>
      <c r="D113" s="14" t="s">
        <v>165</v>
      </c>
      <c r="E113" s="16"/>
      <c r="F113" s="9"/>
      <c r="G113" s="137"/>
      <c r="H113" s="128"/>
      <c r="I113" s="12"/>
      <c r="J113" s="2"/>
      <c r="K113" s="3"/>
      <c r="L113" s="3"/>
      <c r="M113" s="3"/>
      <c r="N113" s="3"/>
      <c r="O113" s="3"/>
      <c r="P113" s="3"/>
      <c r="Q113" s="3"/>
      <c r="R113" s="3"/>
      <c r="S113" s="3"/>
      <c r="T113" s="3"/>
      <c r="U113" s="3"/>
      <c r="V113" s="3"/>
      <c r="W113" s="3"/>
      <c r="X113" s="3"/>
      <c r="Y113" s="3"/>
      <c r="Z113" s="3"/>
    </row>
    <row r="114" spans="1:26" ht="15.75" customHeight="1" x14ac:dyDescent="0.25">
      <c r="A114" s="13" t="s">
        <v>228</v>
      </c>
      <c r="B114" s="11"/>
      <c r="C114" s="17"/>
      <c r="D114" s="14" t="s">
        <v>165</v>
      </c>
      <c r="E114" s="16"/>
      <c r="F114" s="9"/>
      <c r="G114" s="137"/>
      <c r="H114" s="128"/>
      <c r="I114" s="12"/>
      <c r="J114" s="2"/>
      <c r="K114" s="3"/>
      <c r="L114" s="3"/>
      <c r="M114" s="3"/>
      <c r="N114" s="3"/>
      <c r="O114" s="3"/>
      <c r="P114" s="3"/>
      <c r="Q114" s="3"/>
      <c r="R114" s="3"/>
      <c r="S114" s="3"/>
      <c r="T114" s="3"/>
      <c r="U114" s="3"/>
      <c r="V114" s="3"/>
      <c r="W114" s="3"/>
      <c r="X114" s="3"/>
      <c r="Y114" s="3"/>
      <c r="Z114" s="3"/>
    </row>
    <row r="115" spans="1:26" ht="15.75" customHeight="1" x14ac:dyDescent="0.25">
      <c r="A115" s="13" t="s">
        <v>229</v>
      </c>
      <c r="B115" s="11"/>
      <c r="C115" s="17"/>
      <c r="D115" s="14" t="s">
        <v>165</v>
      </c>
      <c r="E115" s="16"/>
      <c r="F115" s="9"/>
      <c r="G115" s="137"/>
      <c r="H115" s="128"/>
      <c r="I115" s="12"/>
      <c r="J115" s="2"/>
      <c r="K115" s="3"/>
      <c r="L115" s="3"/>
      <c r="M115" s="3"/>
      <c r="N115" s="3"/>
      <c r="O115" s="3"/>
      <c r="P115" s="3"/>
      <c r="Q115" s="3"/>
      <c r="R115" s="3"/>
      <c r="S115" s="3"/>
      <c r="T115" s="3"/>
      <c r="U115" s="3"/>
      <c r="V115" s="3"/>
      <c r="W115" s="3"/>
      <c r="X115" s="3"/>
      <c r="Y115" s="3"/>
      <c r="Z115" s="3"/>
    </row>
    <row r="116" spans="1:26" ht="15.75" customHeight="1" x14ac:dyDescent="0.25">
      <c r="A116" s="13" t="s">
        <v>230</v>
      </c>
      <c r="B116" s="11"/>
      <c r="C116" s="17"/>
      <c r="D116" s="14" t="s">
        <v>165</v>
      </c>
      <c r="E116" s="16"/>
      <c r="F116" s="9"/>
      <c r="G116" s="137"/>
      <c r="H116" s="128"/>
      <c r="I116" s="12"/>
      <c r="J116" s="2"/>
      <c r="K116" s="3"/>
      <c r="L116" s="3"/>
      <c r="M116" s="3"/>
      <c r="N116" s="3"/>
      <c r="O116" s="3"/>
      <c r="P116" s="3"/>
      <c r="Q116" s="3"/>
      <c r="R116" s="3"/>
      <c r="S116" s="3"/>
      <c r="T116" s="3"/>
      <c r="U116" s="3"/>
      <c r="V116" s="3"/>
      <c r="W116" s="3"/>
      <c r="X116" s="3"/>
      <c r="Y116" s="3"/>
      <c r="Z116" s="3"/>
    </row>
    <row r="117" spans="1:26" ht="15.75" customHeight="1" x14ac:dyDescent="0.25">
      <c r="A117" s="13" t="s">
        <v>231</v>
      </c>
      <c r="B117" s="16"/>
      <c r="C117" s="9"/>
      <c r="D117" s="14" t="s">
        <v>93</v>
      </c>
      <c r="E117" s="16"/>
      <c r="F117" s="9"/>
      <c r="G117" s="137"/>
      <c r="H117" s="128"/>
      <c r="I117" s="12"/>
      <c r="J117" s="2"/>
      <c r="K117" s="3"/>
      <c r="L117" s="3"/>
      <c r="M117" s="3"/>
      <c r="N117" s="3"/>
      <c r="O117" s="3"/>
      <c r="P117" s="3"/>
      <c r="Q117" s="3"/>
      <c r="R117" s="3"/>
      <c r="S117" s="3"/>
      <c r="T117" s="3"/>
      <c r="U117" s="3"/>
      <c r="V117" s="3"/>
      <c r="W117" s="3"/>
      <c r="X117" s="3"/>
      <c r="Y117" s="3"/>
      <c r="Z117" s="3"/>
    </row>
    <row r="118" spans="1:26" ht="15.75" customHeight="1" x14ac:dyDescent="0.25">
      <c r="A118" s="403" t="s">
        <v>232</v>
      </c>
      <c r="B118" s="16" t="s">
        <v>233</v>
      </c>
      <c r="C118" s="509" t="s">
        <v>26</v>
      </c>
      <c r="D118" s="399" t="s">
        <v>28</v>
      </c>
      <c r="E118" s="16">
        <v>6</v>
      </c>
      <c r="F118" s="9">
        <v>1</v>
      </c>
      <c r="G118" s="137">
        <v>86.26</v>
      </c>
      <c r="H118" s="128"/>
      <c r="I118" s="12"/>
      <c r="J118" s="2"/>
      <c r="K118" s="3"/>
      <c r="L118" s="3"/>
      <c r="M118" s="3"/>
      <c r="N118" s="3"/>
      <c r="O118" s="3"/>
      <c r="P118" s="3"/>
      <c r="Q118" s="3"/>
      <c r="R118" s="3"/>
      <c r="S118" s="3"/>
      <c r="T118" s="3"/>
      <c r="U118" s="3"/>
      <c r="V118" s="3"/>
      <c r="W118" s="3"/>
      <c r="X118" s="3"/>
      <c r="Y118" s="3"/>
      <c r="Z118" s="3"/>
    </row>
    <row r="119" spans="1:26" ht="15.75" customHeight="1" x14ac:dyDescent="0.25">
      <c r="A119" s="404"/>
      <c r="B119" s="16" t="s">
        <v>234</v>
      </c>
      <c r="C119" s="507"/>
      <c r="D119" s="400"/>
      <c r="E119" s="16">
        <v>5</v>
      </c>
      <c r="F119" s="9">
        <v>1</v>
      </c>
      <c r="G119" s="137" t="s">
        <v>62</v>
      </c>
      <c r="H119" s="128"/>
      <c r="I119" s="12"/>
      <c r="J119" s="2"/>
      <c r="K119" s="3"/>
      <c r="L119" s="3"/>
      <c r="M119" s="3"/>
      <c r="N119" s="3"/>
      <c r="O119" s="3"/>
      <c r="P119" s="3"/>
      <c r="Q119" s="3"/>
      <c r="R119" s="3"/>
      <c r="S119" s="3"/>
      <c r="T119" s="3"/>
      <c r="U119" s="3"/>
      <c r="V119" s="3"/>
      <c r="W119" s="3"/>
      <c r="X119" s="3"/>
      <c r="Y119" s="3"/>
      <c r="Z119" s="3"/>
    </row>
    <row r="120" spans="1:26" ht="26.25" customHeight="1" x14ac:dyDescent="0.25">
      <c r="A120" s="403" t="s">
        <v>235</v>
      </c>
      <c r="B120" s="401" t="s">
        <v>236</v>
      </c>
      <c r="C120" s="9" t="s">
        <v>126</v>
      </c>
      <c r="D120" s="399" t="s">
        <v>28</v>
      </c>
      <c r="E120" s="409">
        <v>5</v>
      </c>
      <c r="F120" s="9">
        <v>1</v>
      </c>
      <c r="G120" s="137">
        <v>95.77</v>
      </c>
      <c r="H120" s="128">
        <v>95</v>
      </c>
      <c r="I120" s="12"/>
      <c r="J120" s="2"/>
      <c r="K120" s="3"/>
      <c r="L120" s="3"/>
      <c r="M120" s="3"/>
      <c r="N120" s="3"/>
      <c r="O120" s="3"/>
      <c r="P120" s="3"/>
      <c r="Q120" s="3"/>
      <c r="R120" s="3"/>
      <c r="S120" s="3"/>
      <c r="T120" s="3"/>
      <c r="U120" s="3"/>
      <c r="V120" s="3"/>
      <c r="W120" s="3"/>
      <c r="X120" s="3"/>
      <c r="Y120" s="3"/>
      <c r="Z120" s="3"/>
    </row>
    <row r="121" spans="1:26" ht="16.5" customHeight="1" x14ac:dyDescent="0.25">
      <c r="A121" s="411"/>
      <c r="B121" s="412"/>
      <c r="C121" s="9" t="s">
        <v>197</v>
      </c>
      <c r="D121" s="431"/>
      <c r="E121" s="412"/>
      <c r="F121" s="9">
        <v>1</v>
      </c>
      <c r="G121" s="137">
        <v>93.62</v>
      </c>
      <c r="H121" s="128">
        <v>95</v>
      </c>
      <c r="I121" s="12"/>
      <c r="J121" s="2"/>
      <c r="K121" s="3"/>
      <c r="L121" s="3"/>
      <c r="M121" s="3"/>
      <c r="N121" s="3"/>
      <c r="O121" s="3"/>
      <c r="P121" s="3"/>
      <c r="Q121" s="3"/>
      <c r="R121" s="3"/>
      <c r="S121" s="3"/>
      <c r="T121" s="3"/>
      <c r="U121" s="3"/>
      <c r="V121" s="3"/>
      <c r="W121" s="3"/>
      <c r="X121" s="3"/>
      <c r="Y121" s="3"/>
      <c r="Z121" s="3"/>
    </row>
    <row r="122" spans="1:26" ht="15" customHeight="1" x14ac:dyDescent="0.25">
      <c r="A122" s="404"/>
      <c r="B122" s="402"/>
      <c r="C122" s="9" t="s">
        <v>26</v>
      </c>
      <c r="D122" s="400"/>
      <c r="E122" s="402"/>
      <c r="F122" s="40">
        <v>5</v>
      </c>
      <c r="G122" s="137">
        <v>93.62</v>
      </c>
      <c r="H122" s="128">
        <v>95</v>
      </c>
      <c r="I122" s="12"/>
      <c r="J122" s="2"/>
      <c r="K122" s="3"/>
      <c r="L122" s="3"/>
      <c r="M122" s="3"/>
      <c r="N122" s="3"/>
      <c r="O122" s="3"/>
      <c r="P122" s="3"/>
      <c r="Q122" s="3"/>
      <c r="R122" s="3"/>
      <c r="S122" s="3"/>
      <c r="T122" s="3"/>
      <c r="U122" s="3"/>
      <c r="V122" s="3"/>
      <c r="W122" s="3"/>
      <c r="X122" s="3"/>
      <c r="Y122" s="3"/>
      <c r="Z122" s="3"/>
    </row>
    <row r="123" spans="1:26" ht="15.75" customHeight="1" x14ac:dyDescent="0.25">
      <c r="A123" s="13" t="s">
        <v>237</v>
      </c>
      <c r="B123" s="11"/>
      <c r="C123" s="17"/>
      <c r="D123" s="14" t="s">
        <v>101</v>
      </c>
      <c r="E123" s="16"/>
      <c r="F123" s="9"/>
      <c r="G123" s="137"/>
      <c r="H123" s="128"/>
      <c r="I123" s="12"/>
      <c r="J123" s="2"/>
      <c r="K123" s="3"/>
      <c r="L123" s="3"/>
      <c r="M123" s="3"/>
      <c r="N123" s="3"/>
      <c r="O123" s="3"/>
      <c r="P123" s="3"/>
      <c r="Q123" s="3"/>
      <c r="R123" s="3"/>
      <c r="S123" s="3"/>
      <c r="T123" s="3"/>
      <c r="U123" s="3"/>
      <c r="V123" s="3"/>
      <c r="W123" s="3"/>
      <c r="X123" s="3"/>
      <c r="Y123" s="3"/>
      <c r="Z123" s="3"/>
    </row>
    <row r="124" spans="1:26" ht="15.75" customHeight="1" x14ac:dyDescent="0.25">
      <c r="A124" s="13" t="s">
        <v>241</v>
      </c>
      <c r="B124" s="11"/>
      <c r="C124" s="17"/>
      <c r="D124" s="14" t="s">
        <v>101</v>
      </c>
      <c r="E124" s="16"/>
      <c r="F124" s="9"/>
      <c r="G124" s="137"/>
      <c r="H124" s="128"/>
      <c r="I124" s="12"/>
      <c r="J124" s="2"/>
      <c r="K124" s="3"/>
      <c r="L124" s="3"/>
      <c r="M124" s="3"/>
      <c r="N124" s="3"/>
      <c r="O124" s="3"/>
      <c r="P124" s="3"/>
      <c r="Q124" s="3"/>
      <c r="R124" s="3"/>
      <c r="S124" s="3"/>
      <c r="T124" s="3"/>
      <c r="U124" s="3"/>
      <c r="V124" s="3"/>
      <c r="W124" s="3"/>
      <c r="X124" s="3"/>
      <c r="Y124" s="3"/>
      <c r="Z124" s="3"/>
    </row>
    <row r="125" spans="1:26" ht="15.75" customHeight="1" x14ac:dyDescent="0.25">
      <c r="A125" s="403" t="s">
        <v>242</v>
      </c>
      <c r="B125" s="11" t="s">
        <v>243</v>
      </c>
      <c r="C125" s="510" t="s">
        <v>26</v>
      </c>
      <c r="D125" s="399" t="s">
        <v>28</v>
      </c>
      <c r="E125" s="16">
        <v>5</v>
      </c>
      <c r="F125" s="18">
        <v>1</v>
      </c>
      <c r="G125" s="137">
        <v>99.19</v>
      </c>
      <c r="H125" s="128">
        <v>99.55</v>
      </c>
      <c r="I125" s="12"/>
      <c r="J125" s="2"/>
      <c r="K125" s="3"/>
      <c r="L125" s="3"/>
      <c r="M125" s="3"/>
      <c r="N125" s="3"/>
      <c r="O125" s="3"/>
      <c r="P125" s="3"/>
      <c r="Q125" s="3"/>
      <c r="R125" s="3"/>
      <c r="S125" s="3"/>
      <c r="T125" s="3"/>
      <c r="U125" s="3"/>
      <c r="V125" s="3"/>
      <c r="W125" s="3"/>
      <c r="X125" s="3"/>
      <c r="Y125" s="3"/>
      <c r="Z125" s="3"/>
    </row>
    <row r="126" spans="1:26" ht="15.75" customHeight="1" x14ac:dyDescent="0.25">
      <c r="A126" s="404"/>
      <c r="B126" s="11" t="s">
        <v>244</v>
      </c>
      <c r="C126" s="512"/>
      <c r="D126" s="400"/>
      <c r="E126" s="16">
        <v>6</v>
      </c>
      <c r="F126" s="8"/>
      <c r="G126" s="137">
        <v>99.17</v>
      </c>
      <c r="H126" s="128"/>
      <c r="I126" s="12"/>
      <c r="J126" s="2"/>
      <c r="K126" s="3"/>
      <c r="L126" s="3"/>
      <c r="M126" s="3"/>
      <c r="N126" s="3"/>
      <c r="O126" s="3"/>
      <c r="P126" s="3"/>
      <c r="Q126" s="3"/>
      <c r="R126" s="3"/>
      <c r="S126" s="3"/>
      <c r="T126" s="3"/>
      <c r="U126" s="3"/>
      <c r="V126" s="3"/>
      <c r="W126" s="3"/>
      <c r="X126" s="3"/>
      <c r="Y126" s="3"/>
      <c r="Z126" s="3"/>
    </row>
    <row r="127" spans="1:26" ht="15.75" customHeight="1" x14ac:dyDescent="0.25">
      <c r="A127" s="13" t="s">
        <v>245</v>
      </c>
      <c r="B127" s="16" t="s">
        <v>246</v>
      </c>
      <c r="C127" s="9" t="s">
        <v>26</v>
      </c>
      <c r="D127" s="14" t="s">
        <v>28</v>
      </c>
      <c r="E127" s="16">
        <v>5</v>
      </c>
      <c r="F127" s="9">
        <v>1</v>
      </c>
      <c r="G127" s="137">
        <v>99.7</v>
      </c>
      <c r="H127" s="128">
        <v>99.92</v>
      </c>
      <c r="I127" s="12"/>
      <c r="J127" s="2"/>
      <c r="K127" s="3"/>
      <c r="L127" s="3"/>
      <c r="M127" s="3"/>
      <c r="N127" s="3"/>
      <c r="O127" s="3"/>
      <c r="P127" s="3"/>
      <c r="Q127" s="3"/>
      <c r="R127" s="3"/>
      <c r="S127" s="3"/>
      <c r="T127" s="3"/>
      <c r="U127" s="3"/>
      <c r="V127" s="3"/>
      <c r="W127" s="3"/>
      <c r="X127" s="3"/>
      <c r="Y127" s="3"/>
      <c r="Z127" s="3"/>
    </row>
    <row r="128" spans="1:26" ht="32.25" customHeight="1" x14ac:dyDescent="0.25">
      <c r="A128" s="13" t="s">
        <v>247</v>
      </c>
      <c r="B128" s="16" t="s">
        <v>248</v>
      </c>
      <c r="C128" s="9" t="s">
        <v>26</v>
      </c>
      <c r="D128" s="14" t="s">
        <v>64</v>
      </c>
      <c r="E128" s="70">
        <v>5</v>
      </c>
      <c r="F128" s="40">
        <v>1</v>
      </c>
      <c r="G128" s="137" t="s">
        <v>62</v>
      </c>
      <c r="H128" s="128">
        <v>0</v>
      </c>
      <c r="I128" s="12"/>
      <c r="J128" s="2"/>
      <c r="K128" s="3"/>
      <c r="L128" s="3"/>
      <c r="M128" s="3"/>
      <c r="N128" s="3"/>
      <c r="O128" s="3"/>
      <c r="P128" s="3"/>
      <c r="Q128" s="3"/>
      <c r="R128" s="3"/>
      <c r="S128" s="3"/>
      <c r="T128" s="3"/>
      <c r="U128" s="3"/>
      <c r="V128" s="3"/>
      <c r="W128" s="3"/>
      <c r="X128" s="3"/>
      <c r="Y128" s="3"/>
      <c r="Z128" s="3"/>
    </row>
    <row r="129" spans="1:26" ht="15.75" customHeight="1" x14ac:dyDescent="0.25">
      <c r="A129" s="403" t="s">
        <v>249</v>
      </c>
      <c r="B129" s="401" t="s">
        <v>250</v>
      </c>
      <c r="C129" s="9" t="s">
        <v>58</v>
      </c>
      <c r="D129" s="399" t="s">
        <v>28</v>
      </c>
      <c r="E129" s="401">
        <v>5</v>
      </c>
      <c r="F129" s="18">
        <v>1</v>
      </c>
      <c r="G129" s="137" t="s">
        <v>62</v>
      </c>
      <c r="H129" s="128">
        <v>0</v>
      </c>
      <c r="I129" s="12"/>
      <c r="J129" s="2"/>
      <c r="K129" s="3"/>
      <c r="L129" s="3"/>
      <c r="M129" s="3"/>
      <c r="N129" s="3"/>
      <c r="O129" s="3"/>
      <c r="P129" s="3"/>
      <c r="Q129" s="3"/>
      <c r="R129" s="3"/>
      <c r="S129" s="3"/>
      <c r="T129" s="3"/>
      <c r="U129" s="3"/>
      <c r="V129" s="3"/>
      <c r="W129" s="3"/>
      <c r="X129" s="3"/>
      <c r="Y129" s="3"/>
      <c r="Z129" s="3"/>
    </row>
    <row r="130" spans="1:26" ht="15.75" customHeight="1" x14ac:dyDescent="0.25">
      <c r="A130" s="404"/>
      <c r="B130" s="402"/>
      <c r="C130" s="9" t="s">
        <v>26</v>
      </c>
      <c r="D130" s="400"/>
      <c r="E130" s="402"/>
      <c r="F130" s="8"/>
      <c r="G130" s="137" t="s">
        <v>62</v>
      </c>
      <c r="H130" s="128">
        <v>0</v>
      </c>
      <c r="I130" s="12"/>
      <c r="J130" s="2"/>
      <c r="K130" s="3"/>
      <c r="L130" s="3"/>
      <c r="M130" s="3"/>
      <c r="N130" s="3"/>
      <c r="O130" s="3"/>
      <c r="P130" s="3"/>
      <c r="Q130" s="3"/>
      <c r="R130" s="3"/>
      <c r="S130" s="3"/>
      <c r="T130" s="3"/>
      <c r="U130" s="3"/>
      <c r="V130" s="3"/>
      <c r="W130" s="3"/>
      <c r="X130" s="3"/>
      <c r="Y130" s="3"/>
      <c r="Z130" s="3"/>
    </row>
    <row r="131" spans="1:26" ht="15.75" customHeight="1" x14ac:dyDescent="0.25">
      <c r="A131" s="13" t="s">
        <v>251</v>
      </c>
      <c r="B131" s="16"/>
      <c r="C131" s="9"/>
      <c r="D131" s="14" t="s">
        <v>28</v>
      </c>
      <c r="E131" s="16"/>
      <c r="F131" s="9"/>
      <c r="G131" s="137"/>
      <c r="H131" s="128"/>
      <c r="I131" s="12"/>
      <c r="J131" s="2"/>
      <c r="K131" s="3"/>
      <c r="L131" s="3"/>
      <c r="M131" s="3"/>
      <c r="N131" s="3"/>
      <c r="O131" s="3"/>
      <c r="P131" s="3"/>
      <c r="Q131" s="3"/>
      <c r="R131" s="3"/>
      <c r="S131" s="3"/>
      <c r="T131" s="3"/>
      <c r="U131" s="3"/>
      <c r="V131" s="3"/>
      <c r="W131" s="3"/>
      <c r="X131" s="3"/>
      <c r="Y131" s="3"/>
      <c r="Z131" s="3"/>
    </row>
    <row r="132" spans="1:26" ht="15.75" customHeight="1" x14ac:dyDescent="0.25">
      <c r="A132" s="13" t="s">
        <v>252</v>
      </c>
      <c r="B132" s="16"/>
      <c r="C132" s="9"/>
      <c r="D132" s="14" t="s">
        <v>91</v>
      </c>
      <c r="E132" s="16"/>
      <c r="F132" s="9"/>
      <c r="G132" s="137"/>
      <c r="H132" s="128"/>
      <c r="I132" s="12" t="s">
        <v>65</v>
      </c>
      <c r="J132" s="2"/>
      <c r="K132" s="3"/>
      <c r="L132" s="3"/>
      <c r="M132" s="3"/>
      <c r="N132" s="3"/>
      <c r="O132" s="3"/>
      <c r="P132" s="3"/>
      <c r="Q132" s="3"/>
      <c r="R132" s="3"/>
      <c r="S132" s="3"/>
      <c r="T132" s="3"/>
      <c r="U132" s="3"/>
      <c r="V132" s="3"/>
      <c r="W132" s="3"/>
      <c r="X132" s="3"/>
      <c r="Y132" s="3"/>
      <c r="Z132" s="3"/>
    </row>
    <row r="133" spans="1:26" ht="15.75" customHeight="1" x14ac:dyDescent="0.25">
      <c r="A133" s="13" t="s">
        <v>253</v>
      </c>
      <c r="B133" s="11" t="s">
        <v>254</v>
      </c>
      <c r="C133" s="71"/>
      <c r="D133" s="14" t="s">
        <v>74</v>
      </c>
      <c r="E133" s="16"/>
      <c r="F133" s="9"/>
      <c r="G133" s="137"/>
      <c r="H133" s="128"/>
      <c r="I133" s="12"/>
      <c r="J133" s="2"/>
      <c r="K133" s="3"/>
      <c r="L133" s="3"/>
      <c r="M133" s="3"/>
      <c r="N133" s="3"/>
      <c r="O133" s="3"/>
      <c r="P133" s="3"/>
      <c r="Q133" s="3"/>
      <c r="R133" s="3"/>
      <c r="S133" s="3"/>
      <c r="T133" s="3"/>
      <c r="U133" s="3"/>
      <c r="V133" s="3"/>
      <c r="W133" s="3"/>
      <c r="X133" s="3"/>
      <c r="Y133" s="3"/>
      <c r="Z133" s="3"/>
    </row>
    <row r="134" spans="1:26" ht="15.75" customHeight="1" x14ac:dyDescent="0.25">
      <c r="A134" s="13" t="s">
        <v>255</v>
      </c>
      <c r="B134" s="11"/>
      <c r="C134" s="17"/>
      <c r="D134" s="14" t="s">
        <v>74</v>
      </c>
      <c r="E134" s="16"/>
      <c r="F134" s="9"/>
      <c r="G134" s="137"/>
      <c r="H134" s="128"/>
      <c r="I134" s="12"/>
      <c r="J134" s="2"/>
      <c r="K134" s="3"/>
      <c r="L134" s="3"/>
      <c r="M134" s="3"/>
      <c r="N134" s="3"/>
      <c r="O134" s="3"/>
      <c r="P134" s="3"/>
      <c r="Q134" s="3"/>
      <c r="R134" s="3"/>
      <c r="S134" s="3"/>
      <c r="T134" s="3"/>
      <c r="U134" s="3"/>
      <c r="V134" s="3"/>
      <c r="W134" s="3"/>
      <c r="X134" s="3"/>
      <c r="Y134" s="3"/>
      <c r="Z134" s="3"/>
    </row>
    <row r="135" spans="1:26" ht="26.25" customHeight="1" x14ac:dyDescent="0.25">
      <c r="A135" s="13" t="s">
        <v>256</v>
      </c>
      <c r="B135" s="16"/>
      <c r="C135" s="9"/>
      <c r="D135" s="14" t="s">
        <v>64</v>
      </c>
      <c r="E135" s="16"/>
      <c r="F135" s="9"/>
      <c r="G135" s="137"/>
      <c r="H135" s="128"/>
      <c r="I135" s="12"/>
      <c r="J135" s="2"/>
      <c r="K135" s="3"/>
      <c r="L135" s="3"/>
      <c r="M135" s="3"/>
      <c r="N135" s="3"/>
      <c r="O135" s="3"/>
      <c r="P135" s="3"/>
      <c r="Q135" s="3"/>
      <c r="R135" s="3"/>
      <c r="S135" s="3"/>
      <c r="T135" s="3"/>
      <c r="U135" s="3"/>
      <c r="V135" s="3"/>
      <c r="W135" s="3"/>
      <c r="X135" s="3"/>
      <c r="Y135" s="3"/>
      <c r="Z135" s="3"/>
    </row>
    <row r="136" spans="1:26" ht="15.75" customHeight="1" x14ac:dyDescent="0.25">
      <c r="A136" s="13" t="s">
        <v>257</v>
      </c>
      <c r="B136" s="11"/>
      <c r="C136" s="17"/>
      <c r="D136" s="14" t="s">
        <v>258</v>
      </c>
      <c r="E136" s="16"/>
      <c r="F136" s="9"/>
      <c r="G136" s="137"/>
      <c r="H136" s="128"/>
      <c r="I136" s="12"/>
      <c r="J136" s="2"/>
      <c r="K136" s="3"/>
      <c r="L136" s="3"/>
      <c r="M136" s="3"/>
      <c r="N136" s="3"/>
      <c r="O136" s="3"/>
      <c r="P136" s="3"/>
      <c r="Q136" s="3"/>
      <c r="R136" s="3"/>
      <c r="S136" s="3"/>
      <c r="T136" s="3"/>
      <c r="U136" s="3"/>
      <c r="V136" s="3"/>
      <c r="W136" s="3"/>
      <c r="X136" s="3"/>
      <c r="Y136" s="3"/>
      <c r="Z136" s="3"/>
    </row>
    <row r="137" spans="1:26" ht="15.75" customHeight="1" x14ac:dyDescent="0.25">
      <c r="A137" s="403" t="s">
        <v>259</v>
      </c>
      <c r="B137" s="401" t="s">
        <v>260</v>
      </c>
      <c r="C137" s="17" t="s">
        <v>126</v>
      </c>
      <c r="D137" s="399" t="s">
        <v>64</v>
      </c>
      <c r="E137" s="523">
        <v>5</v>
      </c>
      <c r="F137" s="9">
        <v>1</v>
      </c>
      <c r="G137" s="137" t="s">
        <v>62</v>
      </c>
      <c r="H137" s="128">
        <v>0</v>
      </c>
      <c r="I137" s="12"/>
      <c r="J137" s="2"/>
      <c r="K137" s="3"/>
      <c r="L137" s="3"/>
      <c r="M137" s="3"/>
      <c r="N137" s="3"/>
      <c r="O137" s="3"/>
      <c r="P137" s="3"/>
      <c r="Q137" s="3"/>
      <c r="R137" s="3"/>
      <c r="S137" s="3"/>
      <c r="T137" s="3"/>
      <c r="U137" s="3"/>
      <c r="V137" s="3"/>
      <c r="W137" s="3"/>
      <c r="X137" s="3"/>
      <c r="Y137" s="3"/>
      <c r="Z137" s="3"/>
    </row>
    <row r="138" spans="1:26" ht="15.75" customHeight="1" x14ac:dyDescent="0.25">
      <c r="A138" s="411"/>
      <c r="B138" s="412"/>
      <c r="C138" s="17" t="s">
        <v>197</v>
      </c>
      <c r="D138" s="431"/>
      <c r="E138" s="412"/>
      <c r="F138" s="9">
        <v>1</v>
      </c>
      <c r="G138" s="137" t="s">
        <v>62</v>
      </c>
      <c r="H138" s="128">
        <v>0</v>
      </c>
      <c r="I138" s="12"/>
      <c r="J138" s="2"/>
      <c r="K138" s="3"/>
      <c r="L138" s="3"/>
      <c r="M138" s="3"/>
      <c r="N138" s="3"/>
      <c r="O138" s="3"/>
      <c r="P138" s="3"/>
      <c r="Q138" s="3"/>
      <c r="R138" s="3"/>
      <c r="S138" s="3"/>
      <c r="T138" s="3"/>
      <c r="U138" s="3"/>
      <c r="V138" s="3"/>
      <c r="W138" s="3"/>
      <c r="X138" s="3"/>
      <c r="Y138" s="3"/>
      <c r="Z138" s="3"/>
    </row>
    <row r="139" spans="1:26" ht="15.75" customHeight="1" x14ac:dyDescent="0.25">
      <c r="A139" s="404"/>
      <c r="B139" s="402"/>
      <c r="C139" s="9" t="s">
        <v>35</v>
      </c>
      <c r="D139" s="400"/>
      <c r="E139" s="402"/>
      <c r="F139" s="32">
        <v>5</v>
      </c>
      <c r="G139" s="137" t="s">
        <v>62</v>
      </c>
      <c r="H139" s="128">
        <v>0</v>
      </c>
      <c r="I139" s="12"/>
      <c r="J139" s="2"/>
      <c r="K139" s="3"/>
      <c r="L139" s="3"/>
      <c r="M139" s="3"/>
      <c r="N139" s="3"/>
      <c r="O139" s="3"/>
      <c r="P139" s="3"/>
      <c r="Q139" s="3"/>
      <c r="R139" s="3"/>
      <c r="S139" s="3"/>
      <c r="T139" s="3"/>
      <c r="U139" s="3"/>
      <c r="V139" s="3"/>
      <c r="W139" s="3"/>
      <c r="X139" s="3"/>
      <c r="Y139" s="3"/>
      <c r="Z139" s="3"/>
    </row>
    <row r="140" spans="1:26" ht="15.75" customHeight="1" x14ac:dyDescent="0.25">
      <c r="A140" s="403" t="s">
        <v>261</v>
      </c>
      <c r="B140" s="401" t="s">
        <v>262</v>
      </c>
      <c r="C140" s="9" t="s">
        <v>58</v>
      </c>
      <c r="D140" s="399" t="s">
        <v>64</v>
      </c>
      <c r="E140" s="523">
        <v>5</v>
      </c>
      <c r="F140" s="39">
        <v>1</v>
      </c>
      <c r="G140" s="137" t="s">
        <v>62</v>
      </c>
      <c r="H140" s="128"/>
      <c r="I140" s="493"/>
      <c r="J140" s="2"/>
      <c r="K140" s="3"/>
      <c r="L140" s="3"/>
      <c r="M140" s="3"/>
      <c r="N140" s="3"/>
      <c r="O140" s="3"/>
      <c r="P140" s="3"/>
      <c r="Q140" s="3"/>
      <c r="R140" s="3"/>
      <c r="S140" s="3"/>
      <c r="T140" s="3"/>
      <c r="U140" s="3"/>
      <c r="V140" s="3"/>
      <c r="W140" s="3"/>
      <c r="X140" s="3"/>
      <c r="Y140" s="3"/>
      <c r="Z140" s="3"/>
    </row>
    <row r="141" spans="1:26" ht="15.75" customHeight="1" x14ac:dyDescent="0.25">
      <c r="A141" s="404"/>
      <c r="B141" s="402"/>
      <c r="C141" s="9" t="s">
        <v>26</v>
      </c>
      <c r="D141" s="400"/>
      <c r="E141" s="402"/>
      <c r="F141" s="72"/>
      <c r="G141" s="137"/>
      <c r="H141" s="128"/>
      <c r="I141" s="452"/>
      <c r="J141" s="2"/>
      <c r="K141" s="3"/>
      <c r="L141" s="3"/>
      <c r="M141" s="3"/>
      <c r="N141" s="3"/>
      <c r="O141" s="3"/>
      <c r="P141" s="3"/>
      <c r="Q141" s="3"/>
      <c r="R141" s="3"/>
      <c r="S141" s="3"/>
      <c r="T141" s="3"/>
      <c r="U141" s="3"/>
      <c r="V141" s="3"/>
      <c r="W141" s="3"/>
      <c r="X141" s="3"/>
      <c r="Y141" s="3"/>
      <c r="Z141" s="3"/>
    </row>
    <row r="142" spans="1:26" ht="24" customHeight="1" x14ac:dyDescent="0.25">
      <c r="A142" s="403" t="s">
        <v>263</v>
      </c>
      <c r="B142" s="401" t="s">
        <v>264</v>
      </c>
      <c r="C142" s="9" t="s">
        <v>58</v>
      </c>
      <c r="D142" s="399" t="s">
        <v>64</v>
      </c>
      <c r="E142" s="401">
        <v>5</v>
      </c>
      <c r="F142" s="18">
        <v>1</v>
      </c>
      <c r="G142" s="137" t="s">
        <v>62</v>
      </c>
      <c r="H142" s="128">
        <v>0</v>
      </c>
      <c r="I142" s="493" t="s">
        <v>265</v>
      </c>
      <c r="J142" s="2"/>
      <c r="K142" s="3"/>
      <c r="L142" s="3"/>
      <c r="M142" s="3"/>
      <c r="N142" s="3"/>
      <c r="O142" s="3"/>
      <c r="P142" s="3"/>
      <c r="Q142" s="3"/>
      <c r="R142" s="3"/>
      <c r="S142" s="3"/>
      <c r="T142" s="3"/>
      <c r="U142" s="3"/>
      <c r="V142" s="3"/>
      <c r="W142" s="3"/>
      <c r="X142" s="3"/>
      <c r="Y142" s="3"/>
      <c r="Z142" s="3"/>
    </row>
    <row r="143" spans="1:26" ht="21" customHeight="1" x14ac:dyDescent="0.25">
      <c r="A143" s="404"/>
      <c r="B143" s="402"/>
      <c r="C143" s="9" t="s">
        <v>26</v>
      </c>
      <c r="D143" s="400"/>
      <c r="E143" s="402"/>
      <c r="F143" s="8"/>
      <c r="G143" s="137" t="s">
        <v>62</v>
      </c>
      <c r="H143" s="128">
        <v>0</v>
      </c>
      <c r="I143" s="452"/>
      <c r="J143" s="2"/>
      <c r="K143" s="3"/>
      <c r="L143" s="3"/>
      <c r="M143" s="3"/>
      <c r="N143" s="3"/>
      <c r="O143" s="3"/>
      <c r="P143" s="3"/>
      <c r="Q143" s="3"/>
      <c r="R143" s="3"/>
      <c r="S143" s="3"/>
      <c r="T143" s="3"/>
      <c r="U143" s="3"/>
      <c r="V143" s="3"/>
      <c r="W143" s="3"/>
      <c r="X143" s="3"/>
      <c r="Y143" s="3"/>
      <c r="Z143" s="3"/>
    </row>
    <row r="144" spans="1:26" ht="15.75" customHeight="1" x14ac:dyDescent="0.25">
      <c r="A144" s="13" t="s">
        <v>269</v>
      </c>
      <c r="B144" s="16"/>
      <c r="C144" s="9"/>
      <c r="D144" s="14" t="s">
        <v>270</v>
      </c>
      <c r="E144" s="16"/>
      <c r="F144" s="9"/>
      <c r="G144" s="137"/>
      <c r="H144" s="128"/>
      <c r="I144" s="12"/>
      <c r="J144" s="2"/>
      <c r="K144" s="3"/>
      <c r="L144" s="3"/>
      <c r="M144" s="3"/>
      <c r="N144" s="3"/>
      <c r="O144" s="3"/>
      <c r="P144" s="3"/>
      <c r="Q144" s="3"/>
      <c r="R144" s="3"/>
      <c r="S144" s="3"/>
      <c r="T144" s="3"/>
      <c r="U144" s="3"/>
      <c r="V144" s="3"/>
      <c r="W144" s="3"/>
      <c r="X144" s="3"/>
      <c r="Y144" s="3"/>
      <c r="Z144" s="3"/>
    </row>
    <row r="145" spans="1:26" ht="15.75" customHeight="1" x14ac:dyDescent="0.25">
      <c r="A145" s="13" t="s">
        <v>271</v>
      </c>
      <c r="B145" s="16"/>
      <c r="C145" s="9"/>
      <c r="D145" s="14" t="s">
        <v>270</v>
      </c>
      <c r="E145" s="16"/>
      <c r="F145" s="9"/>
      <c r="G145" s="137"/>
      <c r="H145" s="128"/>
      <c r="I145" s="12"/>
      <c r="J145" s="2"/>
      <c r="K145" s="3"/>
      <c r="L145" s="3"/>
      <c r="M145" s="3"/>
      <c r="N145" s="3"/>
      <c r="O145" s="3"/>
      <c r="P145" s="3"/>
      <c r="Q145" s="3"/>
      <c r="R145" s="3"/>
      <c r="S145" s="3"/>
      <c r="T145" s="3"/>
      <c r="U145" s="3"/>
      <c r="V145" s="3"/>
      <c r="W145" s="3"/>
      <c r="X145" s="3"/>
      <c r="Y145" s="3"/>
      <c r="Z145" s="3"/>
    </row>
    <row r="146" spans="1:26" ht="15.75" customHeight="1" x14ac:dyDescent="0.25">
      <c r="A146" s="403" t="s">
        <v>272</v>
      </c>
      <c r="B146" s="420" t="s">
        <v>273</v>
      </c>
      <c r="C146" s="9" t="s">
        <v>197</v>
      </c>
      <c r="D146" s="399" t="s">
        <v>64</v>
      </c>
      <c r="E146" s="401">
        <v>5</v>
      </c>
      <c r="F146" s="18">
        <v>1</v>
      </c>
      <c r="G146" s="137"/>
      <c r="H146" s="128"/>
      <c r="I146" s="493" t="s">
        <v>274</v>
      </c>
      <c r="J146" s="2"/>
      <c r="K146" s="3"/>
      <c r="L146" s="3"/>
      <c r="M146" s="3"/>
      <c r="N146" s="3"/>
      <c r="O146" s="3"/>
      <c r="P146" s="3"/>
      <c r="Q146" s="3"/>
      <c r="R146" s="3"/>
      <c r="S146" s="3"/>
      <c r="T146" s="3"/>
      <c r="U146" s="3"/>
      <c r="V146" s="3"/>
      <c r="W146" s="3"/>
      <c r="X146" s="3"/>
      <c r="Y146" s="3"/>
      <c r="Z146" s="3"/>
    </row>
    <row r="147" spans="1:26" ht="15.75" customHeight="1" x14ac:dyDescent="0.25">
      <c r="A147" s="404"/>
      <c r="B147" s="421"/>
      <c r="C147" s="9" t="s">
        <v>26</v>
      </c>
      <c r="D147" s="400"/>
      <c r="E147" s="402"/>
      <c r="F147" s="8"/>
      <c r="G147" s="137"/>
      <c r="H147" s="128"/>
      <c r="I147" s="452"/>
      <c r="J147" s="2"/>
      <c r="K147" s="3"/>
      <c r="L147" s="3"/>
      <c r="M147" s="3"/>
      <c r="N147" s="3"/>
      <c r="O147" s="3"/>
      <c r="P147" s="3"/>
      <c r="Q147" s="3"/>
      <c r="R147" s="3"/>
      <c r="S147" s="3"/>
      <c r="T147" s="3"/>
      <c r="U147" s="3"/>
      <c r="V147" s="3"/>
      <c r="W147" s="3"/>
      <c r="X147" s="3"/>
      <c r="Y147" s="3"/>
      <c r="Z147" s="3"/>
    </row>
    <row r="148" spans="1:26" ht="15.75" customHeight="1" x14ac:dyDescent="0.25">
      <c r="A148" s="403" t="s">
        <v>275</v>
      </c>
      <c r="B148" s="420" t="s">
        <v>276</v>
      </c>
      <c r="C148" s="9" t="s">
        <v>197</v>
      </c>
      <c r="D148" s="399" t="s">
        <v>64</v>
      </c>
      <c r="E148" s="401">
        <v>5</v>
      </c>
      <c r="F148" s="18">
        <v>1</v>
      </c>
      <c r="G148" s="137" t="s">
        <v>62</v>
      </c>
      <c r="H148" s="128"/>
      <c r="I148" s="493" t="s">
        <v>279</v>
      </c>
      <c r="J148" s="2"/>
      <c r="K148" s="3"/>
      <c r="L148" s="3"/>
      <c r="M148" s="3"/>
      <c r="N148" s="3"/>
      <c r="O148" s="3"/>
      <c r="P148" s="3"/>
      <c r="Q148" s="3"/>
      <c r="R148" s="3"/>
      <c r="S148" s="3"/>
      <c r="T148" s="3"/>
      <c r="U148" s="3"/>
      <c r="V148" s="3"/>
      <c r="W148" s="3"/>
      <c r="X148" s="3"/>
      <c r="Y148" s="3"/>
      <c r="Z148" s="3"/>
    </row>
    <row r="149" spans="1:26" ht="15.75" customHeight="1" x14ac:dyDescent="0.25">
      <c r="A149" s="404"/>
      <c r="B149" s="421"/>
      <c r="C149" s="9" t="s">
        <v>26</v>
      </c>
      <c r="D149" s="400"/>
      <c r="E149" s="402"/>
      <c r="F149" s="8"/>
      <c r="G149" s="137" t="s">
        <v>62</v>
      </c>
      <c r="H149" s="128"/>
      <c r="I149" s="452"/>
      <c r="J149" s="2"/>
      <c r="K149" s="3"/>
      <c r="L149" s="3"/>
      <c r="M149" s="3"/>
      <c r="N149" s="3"/>
      <c r="O149" s="3"/>
      <c r="P149" s="3"/>
      <c r="Q149" s="3"/>
      <c r="R149" s="3"/>
      <c r="S149" s="3"/>
      <c r="T149" s="3"/>
      <c r="U149" s="3"/>
      <c r="V149" s="3"/>
      <c r="W149" s="3"/>
      <c r="X149" s="3"/>
      <c r="Y149" s="3"/>
      <c r="Z149" s="3"/>
    </row>
    <row r="150" spans="1:26" ht="15.75" customHeight="1" x14ac:dyDescent="0.25">
      <c r="A150" s="13" t="s">
        <v>280</v>
      </c>
      <c r="B150" s="16"/>
      <c r="C150" s="9"/>
      <c r="D150" s="14" t="s">
        <v>270</v>
      </c>
      <c r="E150" s="16"/>
      <c r="F150" s="9"/>
      <c r="G150" s="137"/>
      <c r="H150" s="128"/>
      <c r="I150" s="12"/>
      <c r="J150" s="2"/>
      <c r="K150" s="3"/>
      <c r="L150" s="3"/>
      <c r="M150" s="3"/>
      <c r="N150" s="3"/>
      <c r="O150" s="3"/>
      <c r="P150" s="3"/>
      <c r="Q150" s="3"/>
      <c r="R150" s="3"/>
      <c r="S150" s="3"/>
      <c r="T150" s="3"/>
      <c r="U150" s="3"/>
      <c r="V150" s="3"/>
      <c r="W150" s="3"/>
      <c r="X150" s="3"/>
      <c r="Y150" s="3"/>
      <c r="Z150" s="3"/>
    </row>
    <row r="151" spans="1:26" ht="15.75" customHeight="1" x14ac:dyDescent="0.25">
      <c r="A151" s="13" t="s">
        <v>281</v>
      </c>
      <c r="B151" s="11"/>
      <c r="C151" s="17"/>
      <c r="D151" s="14" t="s">
        <v>74</v>
      </c>
      <c r="E151" s="16"/>
      <c r="F151" s="9"/>
      <c r="G151" s="137"/>
      <c r="H151" s="128"/>
      <c r="I151" s="12"/>
      <c r="J151" s="2"/>
      <c r="K151" s="3"/>
      <c r="L151" s="3"/>
      <c r="M151" s="3"/>
      <c r="N151" s="3"/>
      <c r="O151" s="3"/>
      <c r="P151" s="3"/>
      <c r="Q151" s="3"/>
      <c r="R151" s="3"/>
      <c r="S151" s="3"/>
      <c r="T151" s="3"/>
      <c r="U151" s="3"/>
      <c r="V151" s="3"/>
      <c r="W151" s="3"/>
      <c r="X151" s="3"/>
      <c r="Y151" s="3"/>
      <c r="Z151" s="3"/>
    </row>
    <row r="152" spans="1:26" ht="15.75" customHeight="1" x14ac:dyDescent="0.25">
      <c r="A152" s="13" t="s">
        <v>282</v>
      </c>
      <c r="B152" s="11"/>
      <c r="C152" s="17"/>
      <c r="D152" s="14" t="s">
        <v>74</v>
      </c>
      <c r="E152" s="16"/>
      <c r="F152" s="9"/>
      <c r="G152" s="137"/>
      <c r="H152" s="128"/>
      <c r="I152" s="12"/>
      <c r="J152" s="2"/>
      <c r="K152" s="3"/>
      <c r="L152" s="3"/>
      <c r="M152" s="3"/>
      <c r="N152" s="3"/>
      <c r="O152" s="3"/>
      <c r="P152" s="3"/>
      <c r="Q152" s="3"/>
      <c r="R152" s="3"/>
      <c r="S152" s="3"/>
      <c r="T152" s="3"/>
      <c r="U152" s="3"/>
      <c r="V152" s="3"/>
      <c r="W152" s="3"/>
      <c r="X152" s="3"/>
      <c r="Y152" s="3"/>
      <c r="Z152" s="3"/>
    </row>
    <row r="153" spans="1:26" ht="15.75" customHeight="1" x14ac:dyDescent="0.25">
      <c r="A153" s="13" t="s">
        <v>284</v>
      </c>
      <c r="B153" s="16" t="s">
        <v>285</v>
      </c>
      <c r="C153" s="9" t="s">
        <v>58</v>
      </c>
      <c r="D153" s="14" t="s">
        <v>28</v>
      </c>
      <c r="E153" s="16">
        <v>60</v>
      </c>
      <c r="F153" s="9">
        <v>10</v>
      </c>
      <c r="G153" s="137">
        <v>1.75</v>
      </c>
      <c r="H153" s="128">
        <v>1.7470000000000001</v>
      </c>
      <c r="I153" s="12"/>
      <c r="J153" s="2"/>
      <c r="K153" s="3"/>
      <c r="L153" s="3"/>
      <c r="M153" s="3"/>
      <c r="N153" s="3"/>
      <c r="O153" s="3"/>
      <c r="P153" s="3"/>
      <c r="Q153" s="3"/>
      <c r="R153" s="3"/>
      <c r="S153" s="3"/>
      <c r="T153" s="3"/>
      <c r="U153" s="3"/>
      <c r="V153" s="3"/>
      <c r="W153" s="3"/>
      <c r="X153" s="3"/>
      <c r="Y153" s="3"/>
      <c r="Z153" s="3"/>
    </row>
    <row r="154" spans="1:26" ht="15.75" customHeight="1" x14ac:dyDescent="0.25">
      <c r="A154" s="13" t="s">
        <v>286</v>
      </c>
      <c r="B154" s="11"/>
      <c r="C154" s="17"/>
      <c r="D154" s="14" t="s">
        <v>74</v>
      </c>
      <c r="E154" s="16"/>
      <c r="F154" s="9"/>
      <c r="G154" s="137"/>
      <c r="H154" s="128"/>
      <c r="I154" s="12"/>
      <c r="J154" s="2"/>
      <c r="K154" s="3"/>
      <c r="L154" s="3"/>
      <c r="M154" s="3"/>
      <c r="N154" s="3"/>
      <c r="O154" s="3"/>
      <c r="P154" s="3"/>
      <c r="Q154" s="3"/>
      <c r="R154" s="3"/>
      <c r="S154" s="3"/>
      <c r="T154" s="3"/>
      <c r="U154" s="3"/>
      <c r="V154" s="3"/>
      <c r="W154" s="3"/>
      <c r="X154" s="3"/>
      <c r="Y154" s="3"/>
      <c r="Z154" s="3"/>
    </row>
    <row r="155" spans="1:26" ht="15.75" customHeight="1" x14ac:dyDescent="0.25">
      <c r="A155" s="13" t="s">
        <v>287</v>
      </c>
      <c r="B155" s="11"/>
      <c r="C155" s="17"/>
      <c r="D155" s="14" t="s">
        <v>74</v>
      </c>
      <c r="E155" s="16"/>
      <c r="F155" s="9"/>
      <c r="G155" s="137"/>
      <c r="H155" s="128"/>
      <c r="I155" s="12"/>
      <c r="J155" s="2"/>
      <c r="K155" s="3"/>
      <c r="L155" s="3"/>
      <c r="M155" s="3"/>
      <c r="N155" s="3"/>
      <c r="O155" s="3"/>
      <c r="P155" s="3"/>
      <c r="Q155" s="3"/>
      <c r="R155" s="3"/>
      <c r="S155" s="3"/>
      <c r="T155" s="3"/>
      <c r="U155" s="3"/>
      <c r="V155" s="3"/>
      <c r="W155" s="3"/>
      <c r="X155" s="3"/>
      <c r="Y155" s="3"/>
      <c r="Z155" s="3"/>
    </row>
    <row r="156" spans="1:26" ht="15.75" customHeight="1" x14ac:dyDescent="0.25">
      <c r="A156" s="13" t="s">
        <v>288</v>
      </c>
      <c r="B156" s="11" t="s">
        <v>289</v>
      </c>
      <c r="C156" s="17" t="s">
        <v>58</v>
      </c>
      <c r="D156" s="14" t="s">
        <v>28</v>
      </c>
      <c r="E156" s="16">
        <v>60</v>
      </c>
      <c r="F156" s="9">
        <v>10</v>
      </c>
      <c r="G156" s="137">
        <v>89.54</v>
      </c>
      <c r="H156" s="128">
        <v>89.27</v>
      </c>
      <c r="I156" s="12"/>
      <c r="J156" s="2"/>
      <c r="K156" s="3"/>
      <c r="L156" s="3"/>
      <c r="M156" s="3"/>
      <c r="N156" s="3"/>
      <c r="O156" s="3"/>
      <c r="P156" s="3"/>
      <c r="Q156" s="3"/>
      <c r="R156" s="3"/>
      <c r="S156" s="3"/>
      <c r="T156" s="3"/>
      <c r="U156" s="3"/>
      <c r="V156" s="3"/>
      <c r="W156" s="3"/>
      <c r="X156" s="3"/>
      <c r="Y156" s="3"/>
      <c r="Z156" s="3"/>
    </row>
    <row r="157" spans="1:26" ht="15.75" customHeight="1" x14ac:dyDescent="0.25">
      <c r="A157" s="13" t="s">
        <v>290</v>
      </c>
      <c r="B157" s="11" t="s">
        <v>291</v>
      </c>
      <c r="C157" s="17" t="s">
        <v>58</v>
      </c>
      <c r="D157" s="14" t="s">
        <v>64</v>
      </c>
      <c r="E157" s="16">
        <v>60</v>
      </c>
      <c r="F157" s="9">
        <v>10</v>
      </c>
      <c r="G157" s="137" t="s">
        <v>62</v>
      </c>
      <c r="H157" s="128"/>
      <c r="I157" s="12"/>
      <c r="J157" s="2"/>
      <c r="K157" s="3"/>
      <c r="L157" s="3"/>
      <c r="M157" s="3"/>
      <c r="N157" s="3"/>
      <c r="O157" s="3"/>
      <c r="P157" s="3"/>
      <c r="Q157" s="3"/>
      <c r="R157" s="3"/>
      <c r="S157" s="3"/>
      <c r="T157" s="3"/>
      <c r="U157" s="3"/>
      <c r="V157" s="3"/>
      <c r="W157" s="3"/>
      <c r="X157" s="3"/>
      <c r="Y157" s="3"/>
      <c r="Z157" s="3"/>
    </row>
    <row r="158" spans="1:26" ht="15.75" customHeight="1" x14ac:dyDescent="0.25">
      <c r="A158" s="13" t="s">
        <v>292</v>
      </c>
      <c r="B158" s="11" t="s">
        <v>293</v>
      </c>
      <c r="C158" s="17" t="s">
        <v>197</v>
      </c>
      <c r="D158" s="14" t="s">
        <v>64</v>
      </c>
      <c r="E158" s="16">
        <v>60</v>
      </c>
      <c r="F158" s="9">
        <v>10</v>
      </c>
      <c r="G158" s="137" t="s">
        <v>62</v>
      </c>
      <c r="H158" s="128"/>
      <c r="I158" s="12" t="s">
        <v>294</v>
      </c>
      <c r="J158" s="2"/>
      <c r="K158" s="3"/>
      <c r="L158" s="3"/>
      <c r="M158" s="3"/>
      <c r="N158" s="3"/>
      <c r="O158" s="3"/>
      <c r="P158" s="3"/>
      <c r="Q158" s="3"/>
      <c r="R158" s="3"/>
      <c r="S158" s="3"/>
      <c r="T158" s="3"/>
      <c r="U158" s="3"/>
      <c r="V158" s="3"/>
      <c r="W158" s="3"/>
      <c r="X158" s="3"/>
      <c r="Y158" s="3"/>
      <c r="Z158" s="3"/>
    </row>
    <row r="159" spans="1:26" ht="15.75" customHeight="1" x14ac:dyDescent="0.25">
      <c r="A159" s="13" t="s">
        <v>295</v>
      </c>
      <c r="B159" s="11" t="s">
        <v>296</v>
      </c>
      <c r="C159" s="17" t="s">
        <v>58</v>
      </c>
      <c r="D159" s="14" t="s">
        <v>28</v>
      </c>
      <c r="E159" s="16">
        <v>60</v>
      </c>
      <c r="F159" s="9">
        <v>10</v>
      </c>
      <c r="G159" s="137">
        <v>95.92</v>
      </c>
      <c r="H159" s="128">
        <v>96.28</v>
      </c>
      <c r="I159" s="12"/>
      <c r="J159" s="2"/>
      <c r="K159" s="3"/>
      <c r="L159" s="3"/>
      <c r="M159" s="3"/>
      <c r="N159" s="3"/>
      <c r="O159" s="3"/>
      <c r="P159" s="3"/>
      <c r="Q159" s="3"/>
      <c r="R159" s="3"/>
      <c r="S159" s="3"/>
      <c r="T159" s="3"/>
      <c r="U159" s="3"/>
      <c r="V159" s="3"/>
      <c r="W159" s="3"/>
      <c r="X159" s="3"/>
      <c r="Y159" s="3"/>
      <c r="Z159" s="3"/>
    </row>
    <row r="160" spans="1:26" ht="15.75" customHeight="1" x14ac:dyDescent="0.25">
      <c r="A160" s="13" t="s">
        <v>298</v>
      </c>
      <c r="B160" s="11"/>
      <c r="C160" s="17"/>
      <c r="D160" s="14" t="s">
        <v>165</v>
      </c>
      <c r="E160" s="16"/>
      <c r="F160" s="9"/>
      <c r="G160" s="137"/>
      <c r="H160" s="128"/>
      <c r="I160" s="12"/>
      <c r="J160" s="2"/>
      <c r="K160" s="3"/>
      <c r="L160" s="3"/>
      <c r="M160" s="3"/>
      <c r="N160" s="3"/>
      <c r="O160" s="3"/>
      <c r="P160" s="3"/>
      <c r="Q160" s="3"/>
      <c r="R160" s="3"/>
      <c r="S160" s="3"/>
      <c r="T160" s="3"/>
      <c r="U160" s="3"/>
      <c r="V160" s="3"/>
      <c r="W160" s="3"/>
      <c r="X160" s="3"/>
      <c r="Y160" s="3"/>
      <c r="Z160" s="3"/>
    </row>
    <row r="161" spans="1:26" ht="15.75" customHeight="1" x14ac:dyDescent="0.25">
      <c r="A161" s="13" t="s">
        <v>299</v>
      </c>
      <c r="B161" s="11"/>
      <c r="C161" s="17"/>
      <c r="D161" s="14" t="s">
        <v>165</v>
      </c>
      <c r="E161" s="16"/>
      <c r="F161" s="9"/>
      <c r="G161" s="137"/>
      <c r="H161" s="128"/>
      <c r="I161" s="12"/>
      <c r="J161" s="2"/>
      <c r="K161" s="3"/>
      <c r="L161" s="3"/>
      <c r="M161" s="3"/>
      <c r="N161" s="3"/>
      <c r="O161" s="3"/>
      <c r="P161" s="3"/>
      <c r="Q161" s="3"/>
      <c r="R161" s="3"/>
      <c r="S161" s="3"/>
      <c r="T161" s="3"/>
      <c r="U161" s="3"/>
      <c r="V161" s="3"/>
      <c r="W161" s="3"/>
      <c r="X161" s="3"/>
      <c r="Y161" s="3"/>
      <c r="Z161" s="3"/>
    </row>
    <row r="162" spans="1:26" ht="27" customHeight="1" x14ac:dyDescent="0.25">
      <c r="A162" s="403" t="s">
        <v>300</v>
      </c>
      <c r="B162" s="401" t="s">
        <v>301</v>
      </c>
      <c r="C162" s="17" t="s">
        <v>302</v>
      </c>
      <c r="D162" s="399" t="s">
        <v>28</v>
      </c>
      <c r="E162" s="401">
        <v>5</v>
      </c>
      <c r="F162" s="18">
        <v>1</v>
      </c>
      <c r="G162" s="137">
        <v>98.55</v>
      </c>
      <c r="H162" s="128">
        <v>99.89</v>
      </c>
      <c r="I162" s="73"/>
      <c r="J162" s="2"/>
      <c r="K162" s="3"/>
      <c r="L162" s="3"/>
      <c r="M162" s="3"/>
      <c r="N162" s="3"/>
      <c r="O162" s="3"/>
      <c r="P162" s="3"/>
      <c r="Q162" s="3"/>
      <c r="R162" s="3"/>
      <c r="S162" s="3"/>
      <c r="T162" s="3"/>
      <c r="U162" s="3"/>
      <c r="V162" s="3"/>
      <c r="W162" s="3"/>
      <c r="X162" s="3"/>
      <c r="Y162" s="3"/>
      <c r="Z162" s="3"/>
    </row>
    <row r="163" spans="1:26" ht="33.75" customHeight="1" x14ac:dyDescent="0.25">
      <c r="A163" s="404"/>
      <c r="B163" s="402"/>
      <c r="C163" s="9" t="s">
        <v>303</v>
      </c>
      <c r="D163" s="400"/>
      <c r="E163" s="402"/>
      <c r="F163" s="8"/>
      <c r="G163" s="137">
        <v>98.55</v>
      </c>
      <c r="H163" s="128">
        <v>99.89</v>
      </c>
      <c r="I163" s="12"/>
      <c r="J163" s="2"/>
      <c r="K163" s="3"/>
      <c r="L163" s="3"/>
      <c r="M163" s="3"/>
      <c r="N163" s="3"/>
      <c r="O163" s="3"/>
      <c r="P163" s="3"/>
      <c r="Q163" s="3"/>
      <c r="R163" s="3"/>
      <c r="S163" s="3"/>
      <c r="T163" s="3"/>
      <c r="U163" s="3"/>
      <c r="V163" s="3"/>
      <c r="W163" s="3"/>
      <c r="X163" s="3"/>
      <c r="Y163" s="3"/>
      <c r="Z163" s="3"/>
    </row>
    <row r="164" spans="1:26" ht="15.75" customHeight="1" x14ac:dyDescent="0.25">
      <c r="A164" s="13" t="s">
        <v>304</v>
      </c>
      <c r="B164" s="11"/>
      <c r="C164" s="17"/>
      <c r="D164" s="14" t="s">
        <v>74</v>
      </c>
      <c r="E164" s="16"/>
      <c r="F164" s="9"/>
      <c r="G164" s="137"/>
      <c r="H164" s="128"/>
      <c r="I164" s="12"/>
      <c r="J164" s="2"/>
      <c r="K164" s="3"/>
      <c r="L164" s="3"/>
      <c r="M164" s="3"/>
      <c r="N164" s="3"/>
      <c r="O164" s="3"/>
      <c r="P164" s="3"/>
      <c r="Q164" s="3"/>
      <c r="R164" s="3"/>
      <c r="S164" s="3"/>
      <c r="T164" s="3"/>
      <c r="U164" s="3"/>
      <c r="V164" s="3"/>
      <c r="W164" s="3"/>
      <c r="X164" s="3"/>
      <c r="Y164" s="3"/>
      <c r="Z164" s="3"/>
    </row>
    <row r="165" spans="1:26" ht="15.75" customHeight="1" x14ac:dyDescent="0.25">
      <c r="A165" s="13" t="s">
        <v>305</v>
      </c>
      <c r="B165" s="11"/>
      <c r="C165" s="17"/>
      <c r="D165" s="14" t="s">
        <v>74</v>
      </c>
      <c r="E165" s="16"/>
      <c r="F165" s="9"/>
      <c r="G165" s="137"/>
      <c r="H165" s="128"/>
      <c r="I165" s="12"/>
      <c r="J165" s="2"/>
      <c r="K165" s="3"/>
      <c r="L165" s="3"/>
      <c r="M165" s="3"/>
      <c r="N165" s="3"/>
      <c r="O165" s="3"/>
      <c r="P165" s="3"/>
      <c r="Q165" s="3"/>
      <c r="R165" s="3"/>
      <c r="S165" s="3"/>
      <c r="T165" s="3"/>
      <c r="U165" s="3"/>
      <c r="V165" s="3"/>
      <c r="W165" s="3"/>
      <c r="X165" s="3"/>
      <c r="Y165" s="3"/>
      <c r="Z165" s="3"/>
    </row>
    <row r="166" spans="1:26" ht="15.75" customHeight="1" x14ac:dyDescent="0.25">
      <c r="A166" s="13" t="s">
        <v>306</v>
      </c>
      <c r="B166" s="11"/>
      <c r="C166" s="17"/>
      <c r="D166" s="14" t="s">
        <v>307</v>
      </c>
      <c r="E166" s="16"/>
      <c r="F166" s="9"/>
      <c r="G166" s="137"/>
      <c r="H166" s="128"/>
      <c r="I166" s="12"/>
      <c r="J166" s="2"/>
      <c r="K166" s="3"/>
      <c r="L166" s="3"/>
      <c r="M166" s="3"/>
      <c r="N166" s="3"/>
      <c r="O166" s="3"/>
      <c r="P166" s="3"/>
      <c r="Q166" s="3"/>
      <c r="R166" s="3"/>
      <c r="S166" s="3"/>
      <c r="T166" s="3"/>
      <c r="U166" s="3"/>
      <c r="V166" s="3"/>
      <c r="W166" s="3"/>
      <c r="X166" s="3"/>
      <c r="Y166" s="3"/>
      <c r="Z166" s="3"/>
    </row>
    <row r="167" spans="1:26" ht="15.75" customHeight="1" x14ac:dyDescent="0.25">
      <c r="A167" s="13" t="s">
        <v>308</v>
      </c>
      <c r="B167" s="11"/>
      <c r="C167" s="17"/>
      <c r="D167" s="14" t="s">
        <v>64</v>
      </c>
      <c r="E167" s="16"/>
      <c r="F167" s="9"/>
      <c r="G167" s="137"/>
      <c r="H167" s="128"/>
      <c r="I167" s="12"/>
      <c r="J167" s="2"/>
      <c r="K167" s="3"/>
      <c r="L167" s="3"/>
      <c r="M167" s="3"/>
      <c r="N167" s="3"/>
      <c r="O167" s="3"/>
      <c r="P167" s="3"/>
      <c r="Q167" s="3"/>
      <c r="R167" s="3"/>
      <c r="S167" s="3"/>
      <c r="T167" s="3"/>
      <c r="U167" s="3"/>
      <c r="V167" s="3"/>
      <c r="W167" s="3"/>
      <c r="X167" s="3"/>
      <c r="Y167" s="3"/>
      <c r="Z167" s="3"/>
    </row>
    <row r="168" spans="1:26" ht="15.75" customHeight="1" x14ac:dyDescent="0.25">
      <c r="A168" s="403" t="s">
        <v>309</v>
      </c>
      <c r="B168" s="11" t="s">
        <v>310</v>
      </c>
      <c r="C168" s="510" t="s">
        <v>26</v>
      </c>
      <c r="D168" s="399" t="s">
        <v>28</v>
      </c>
      <c r="E168" s="16">
        <v>5</v>
      </c>
      <c r="F168" s="9">
        <v>1</v>
      </c>
      <c r="G168" s="137">
        <v>96.79</v>
      </c>
      <c r="H168" s="128"/>
      <c r="I168" s="12"/>
      <c r="J168" s="2"/>
      <c r="K168" s="3"/>
      <c r="L168" s="3"/>
      <c r="M168" s="3"/>
      <c r="N168" s="3"/>
      <c r="O168" s="3"/>
      <c r="P168" s="3"/>
      <c r="Q168" s="3"/>
      <c r="R168" s="3"/>
      <c r="S168" s="3"/>
      <c r="T168" s="3"/>
      <c r="U168" s="3"/>
      <c r="V168" s="3"/>
      <c r="W168" s="3"/>
      <c r="X168" s="3"/>
      <c r="Y168" s="3"/>
      <c r="Z168" s="3"/>
    </row>
    <row r="169" spans="1:26" ht="15.75" customHeight="1" x14ac:dyDescent="0.25">
      <c r="A169" s="404"/>
      <c r="B169" s="16" t="s">
        <v>311</v>
      </c>
      <c r="C169" s="512"/>
      <c r="D169" s="400"/>
      <c r="E169" s="16">
        <v>6</v>
      </c>
      <c r="F169" s="9">
        <v>1</v>
      </c>
      <c r="G169" s="137">
        <v>96.83</v>
      </c>
      <c r="H169" s="128">
        <v>97.263999999999996</v>
      </c>
      <c r="I169" s="12"/>
      <c r="J169" s="2"/>
      <c r="K169" s="3"/>
      <c r="L169" s="3"/>
      <c r="M169" s="3"/>
      <c r="N169" s="3"/>
      <c r="O169" s="3"/>
      <c r="P169" s="3"/>
      <c r="Q169" s="3"/>
      <c r="R169" s="3"/>
      <c r="S169" s="3"/>
      <c r="T169" s="3"/>
      <c r="U169" s="3"/>
      <c r="V169" s="3"/>
      <c r="W169" s="3"/>
      <c r="X169" s="3"/>
      <c r="Y169" s="3"/>
      <c r="Z169" s="3"/>
    </row>
    <row r="170" spans="1:26" ht="15.75" customHeight="1" x14ac:dyDescent="0.25">
      <c r="A170" s="13" t="s">
        <v>312</v>
      </c>
      <c r="B170" s="16" t="s">
        <v>313</v>
      </c>
      <c r="C170" s="9" t="s">
        <v>58</v>
      </c>
      <c r="D170" s="14" t="s">
        <v>28</v>
      </c>
      <c r="E170" s="16">
        <v>5</v>
      </c>
      <c r="F170" s="9">
        <v>1</v>
      </c>
      <c r="G170" s="137"/>
      <c r="H170" s="128">
        <v>99.93</v>
      </c>
      <c r="I170" s="12"/>
      <c r="J170" s="2"/>
      <c r="K170" s="3"/>
      <c r="L170" s="3"/>
      <c r="M170" s="3"/>
      <c r="N170" s="3"/>
      <c r="O170" s="3"/>
      <c r="P170" s="3"/>
      <c r="Q170" s="3"/>
      <c r="R170" s="3"/>
      <c r="S170" s="3"/>
      <c r="T170" s="3"/>
      <c r="U170" s="3"/>
      <c r="V170" s="3"/>
      <c r="W170" s="3"/>
      <c r="X170" s="3"/>
      <c r="Y170" s="3"/>
      <c r="Z170" s="3"/>
    </row>
    <row r="171" spans="1:26" ht="15.75" customHeight="1" x14ac:dyDescent="0.25">
      <c r="A171" s="403" t="s">
        <v>314</v>
      </c>
      <c r="B171" s="409" t="s">
        <v>315</v>
      </c>
      <c r="C171" s="9" t="s">
        <v>58</v>
      </c>
      <c r="D171" s="399" t="s">
        <v>28</v>
      </c>
      <c r="E171" s="401">
        <v>5</v>
      </c>
      <c r="F171" s="18">
        <v>1</v>
      </c>
      <c r="G171" s="137">
        <v>99.58</v>
      </c>
      <c r="H171" s="128">
        <v>99.86</v>
      </c>
      <c r="I171" s="12"/>
      <c r="J171" s="2"/>
      <c r="K171" s="3"/>
      <c r="L171" s="3"/>
      <c r="M171" s="3"/>
      <c r="N171" s="3"/>
      <c r="O171" s="3"/>
      <c r="P171" s="3"/>
      <c r="Q171" s="3"/>
      <c r="R171" s="3"/>
      <c r="S171" s="3"/>
      <c r="T171" s="3"/>
      <c r="U171" s="3"/>
      <c r="V171" s="3"/>
      <c r="W171" s="3"/>
      <c r="X171" s="3"/>
      <c r="Y171" s="3"/>
      <c r="Z171" s="3"/>
    </row>
    <row r="172" spans="1:26" ht="15.75" customHeight="1" x14ac:dyDescent="0.25">
      <c r="A172" s="404"/>
      <c r="B172" s="402"/>
      <c r="C172" s="9" t="s">
        <v>26</v>
      </c>
      <c r="D172" s="400"/>
      <c r="E172" s="402"/>
      <c r="F172" s="8"/>
      <c r="G172" s="137">
        <v>89.8</v>
      </c>
      <c r="H172" s="128">
        <v>90.08</v>
      </c>
      <c r="I172" s="12"/>
      <c r="J172" s="2"/>
      <c r="K172" s="3"/>
      <c r="L172" s="3"/>
      <c r="M172" s="3"/>
      <c r="N172" s="3"/>
      <c r="O172" s="3"/>
      <c r="P172" s="3"/>
      <c r="Q172" s="3"/>
      <c r="R172" s="3"/>
      <c r="S172" s="3"/>
      <c r="T172" s="3"/>
      <c r="U172" s="3"/>
      <c r="V172" s="3"/>
      <c r="W172" s="3"/>
      <c r="X172" s="3"/>
      <c r="Y172" s="3"/>
      <c r="Z172" s="3"/>
    </row>
    <row r="173" spans="1:26" ht="15.75" customHeight="1" x14ac:dyDescent="0.25">
      <c r="A173" s="13" t="s">
        <v>316</v>
      </c>
      <c r="B173" s="16" t="s">
        <v>317</v>
      </c>
      <c r="C173" s="9" t="s">
        <v>318</v>
      </c>
      <c r="D173" s="14" t="s">
        <v>28</v>
      </c>
      <c r="E173" s="16">
        <v>10</v>
      </c>
      <c r="F173" s="9">
        <v>1</v>
      </c>
      <c r="G173" s="137"/>
      <c r="H173" s="128">
        <v>99.08</v>
      </c>
      <c r="I173" s="12"/>
      <c r="J173" s="2"/>
      <c r="K173" s="3"/>
      <c r="L173" s="3"/>
      <c r="M173" s="3"/>
      <c r="N173" s="3"/>
      <c r="O173" s="3"/>
      <c r="P173" s="3"/>
      <c r="Q173" s="3"/>
      <c r="R173" s="3"/>
      <c r="S173" s="3"/>
      <c r="T173" s="3"/>
      <c r="U173" s="3"/>
      <c r="V173" s="3"/>
      <c r="W173" s="3"/>
      <c r="X173" s="3"/>
      <c r="Y173" s="3"/>
      <c r="Z173" s="3"/>
    </row>
    <row r="174" spans="1:26" ht="15.75" customHeight="1" x14ac:dyDescent="0.25">
      <c r="A174" s="74" t="s">
        <v>319</v>
      </c>
      <c r="B174" s="16" t="s">
        <v>320</v>
      </c>
      <c r="C174" s="9" t="s">
        <v>318</v>
      </c>
      <c r="D174" s="14" t="s">
        <v>28</v>
      </c>
      <c r="E174" s="16">
        <v>10</v>
      </c>
      <c r="F174" s="9">
        <v>1</v>
      </c>
      <c r="G174" s="137"/>
      <c r="H174" s="128"/>
      <c r="I174" s="75" t="s">
        <v>321</v>
      </c>
      <c r="J174" s="2"/>
      <c r="K174" s="3"/>
      <c r="L174" s="3"/>
      <c r="M174" s="3"/>
      <c r="N174" s="3"/>
      <c r="O174" s="3"/>
      <c r="P174" s="3"/>
      <c r="Q174" s="3"/>
      <c r="R174" s="3"/>
      <c r="S174" s="3"/>
      <c r="T174" s="3"/>
      <c r="U174" s="3"/>
      <c r="V174" s="3"/>
      <c r="W174" s="3"/>
      <c r="X174" s="3"/>
      <c r="Y174" s="3"/>
      <c r="Z174" s="3"/>
    </row>
    <row r="175" spans="1:26" ht="15.75" customHeight="1" x14ac:dyDescent="0.25">
      <c r="A175" s="74" t="s">
        <v>322</v>
      </c>
      <c r="B175" s="16" t="s">
        <v>323</v>
      </c>
      <c r="C175" s="9" t="s">
        <v>318</v>
      </c>
      <c r="D175" s="14" t="s">
        <v>28</v>
      </c>
      <c r="E175" s="16">
        <v>10</v>
      </c>
      <c r="F175" s="9">
        <v>1</v>
      </c>
      <c r="G175" s="137"/>
      <c r="H175" s="128">
        <v>95.905000000000001</v>
      </c>
      <c r="I175" s="75" t="s">
        <v>324</v>
      </c>
      <c r="J175" s="2" t="s">
        <v>325</v>
      </c>
      <c r="K175" s="3"/>
      <c r="L175" s="3"/>
      <c r="M175" s="3"/>
      <c r="N175" s="3"/>
      <c r="O175" s="3"/>
      <c r="P175" s="3"/>
      <c r="Q175" s="3"/>
      <c r="R175" s="3"/>
      <c r="S175" s="3"/>
      <c r="T175" s="3"/>
      <c r="U175" s="3"/>
      <c r="V175" s="3"/>
      <c r="W175" s="3"/>
      <c r="X175" s="3"/>
      <c r="Y175" s="3"/>
      <c r="Z175" s="3"/>
    </row>
    <row r="176" spans="1:26" ht="15.75" customHeight="1" x14ac:dyDescent="0.25">
      <c r="A176" s="74" t="s">
        <v>326</v>
      </c>
      <c r="B176" s="16" t="s">
        <v>327</v>
      </c>
      <c r="C176" s="9" t="s">
        <v>318</v>
      </c>
      <c r="D176" s="14" t="s">
        <v>28</v>
      </c>
      <c r="E176" s="16">
        <v>10</v>
      </c>
      <c r="F176" s="9">
        <v>6</v>
      </c>
      <c r="G176" s="137" t="s">
        <v>62</v>
      </c>
      <c r="H176" s="128">
        <v>0.255</v>
      </c>
      <c r="I176" s="75"/>
      <c r="J176" s="2"/>
      <c r="K176" s="3"/>
      <c r="L176" s="3"/>
      <c r="M176" s="3"/>
      <c r="N176" s="3"/>
      <c r="O176" s="3"/>
      <c r="P176" s="3"/>
      <c r="Q176" s="3"/>
      <c r="R176" s="3"/>
      <c r="S176" s="3"/>
      <c r="T176" s="3"/>
      <c r="U176" s="3"/>
      <c r="V176" s="3"/>
      <c r="W176" s="3"/>
      <c r="X176" s="3"/>
      <c r="Y176" s="3"/>
      <c r="Z176" s="3"/>
    </row>
    <row r="177" spans="1:26" ht="15.75" customHeight="1" x14ac:dyDescent="0.25">
      <c r="A177" s="74" t="s">
        <v>328</v>
      </c>
      <c r="B177" s="70" t="s">
        <v>329</v>
      </c>
      <c r="C177" s="9" t="s">
        <v>318</v>
      </c>
      <c r="D177" s="14" t="s">
        <v>28</v>
      </c>
      <c r="E177" s="16">
        <v>10</v>
      </c>
      <c r="F177" s="9">
        <v>1</v>
      </c>
      <c r="G177" s="137"/>
      <c r="H177" s="128"/>
      <c r="I177" s="75" t="s">
        <v>321</v>
      </c>
      <c r="J177" s="2"/>
      <c r="K177" s="3"/>
      <c r="L177" s="3"/>
      <c r="M177" s="3"/>
      <c r="N177" s="3"/>
      <c r="O177" s="3"/>
      <c r="P177" s="3"/>
      <c r="Q177" s="3"/>
      <c r="R177" s="3"/>
      <c r="S177" s="3"/>
      <c r="T177" s="3"/>
      <c r="U177" s="3"/>
      <c r="V177" s="3"/>
      <c r="W177" s="3"/>
      <c r="X177" s="3"/>
      <c r="Y177" s="3"/>
      <c r="Z177" s="3"/>
    </row>
    <row r="178" spans="1:26" ht="15.75" customHeight="1" x14ac:dyDescent="0.25">
      <c r="A178" s="74" t="s">
        <v>330</v>
      </c>
      <c r="B178" s="70" t="s">
        <v>331</v>
      </c>
      <c r="C178" s="9" t="s">
        <v>26</v>
      </c>
      <c r="D178" s="14" t="s">
        <v>64</v>
      </c>
      <c r="E178" s="16">
        <v>60</v>
      </c>
      <c r="F178" s="9">
        <v>1</v>
      </c>
      <c r="G178" s="137" t="s">
        <v>62</v>
      </c>
      <c r="H178" s="128"/>
      <c r="I178" s="12" t="s">
        <v>332</v>
      </c>
      <c r="J178" s="2"/>
      <c r="K178" s="3"/>
      <c r="L178" s="3"/>
      <c r="M178" s="3"/>
      <c r="N178" s="3"/>
      <c r="O178" s="3"/>
      <c r="P178" s="3"/>
      <c r="Q178" s="3"/>
      <c r="R178" s="3"/>
      <c r="S178" s="3"/>
      <c r="T178" s="3"/>
      <c r="U178" s="3"/>
      <c r="V178" s="3"/>
      <c r="W178" s="3"/>
      <c r="X178" s="3"/>
      <c r="Y178" s="3"/>
      <c r="Z178" s="3"/>
    </row>
    <row r="179" spans="1:26" ht="15.75" customHeight="1" x14ac:dyDescent="0.25">
      <c r="A179" s="13" t="s">
        <v>333</v>
      </c>
      <c r="B179" s="16" t="s">
        <v>334</v>
      </c>
      <c r="C179" s="9" t="s">
        <v>26</v>
      </c>
      <c r="D179" s="14" t="s">
        <v>28</v>
      </c>
      <c r="E179" s="16">
        <v>15</v>
      </c>
      <c r="F179" s="9">
        <v>1</v>
      </c>
      <c r="G179" s="137" t="s">
        <v>62</v>
      </c>
      <c r="H179" s="128">
        <v>0</v>
      </c>
      <c r="I179" s="12"/>
      <c r="J179" s="2"/>
      <c r="K179" s="3"/>
      <c r="L179" s="3"/>
      <c r="M179" s="3"/>
      <c r="N179" s="3"/>
      <c r="O179" s="3"/>
      <c r="P179" s="3"/>
      <c r="Q179" s="3"/>
      <c r="R179" s="3"/>
      <c r="S179" s="3"/>
      <c r="T179" s="3"/>
      <c r="U179" s="3"/>
      <c r="V179" s="3"/>
      <c r="W179" s="3"/>
      <c r="X179" s="3"/>
      <c r="Y179" s="3"/>
      <c r="Z179" s="3"/>
    </row>
    <row r="180" spans="1:26" ht="15.75" customHeight="1" x14ac:dyDescent="0.25">
      <c r="A180" s="403" t="s">
        <v>335</v>
      </c>
      <c r="B180" s="16" t="s">
        <v>336</v>
      </c>
      <c r="C180" s="9" t="s">
        <v>318</v>
      </c>
      <c r="D180" s="399" t="s">
        <v>28</v>
      </c>
      <c r="E180" s="16">
        <v>10</v>
      </c>
      <c r="F180" s="9">
        <v>1</v>
      </c>
      <c r="G180" s="137">
        <v>100</v>
      </c>
      <c r="H180" s="128"/>
      <c r="I180" s="12"/>
      <c r="J180" s="2"/>
      <c r="K180" s="3"/>
      <c r="L180" s="3"/>
      <c r="M180" s="3"/>
      <c r="N180" s="3"/>
      <c r="O180" s="3"/>
      <c r="P180" s="3"/>
      <c r="Q180" s="3"/>
      <c r="R180" s="3"/>
      <c r="S180" s="3"/>
      <c r="T180" s="3"/>
      <c r="U180" s="3"/>
      <c r="V180" s="3"/>
      <c r="W180" s="3"/>
      <c r="X180" s="3"/>
      <c r="Y180" s="3"/>
      <c r="Z180" s="3"/>
    </row>
    <row r="181" spans="1:26" ht="20.25" customHeight="1" x14ac:dyDescent="0.25">
      <c r="A181" s="411"/>
      <c r="B181" s="420" t="s">
        <v>337</v>
      </c>
      <c r="C181" s="9" t="s">
        <v>338</v>
      </c>
      <c r="D181" s="431"/>
      <c r="E181" s="401">
        <v>5</v>
      </c>
      <c r="F181" s="509">
        <v>0.5</v>
      </c>
      <c r="G181" s="137"/>
      <c r="H181" s="128"/>
      <c r="I181" s="12"/>
      <c r="J181" s="2"/>
      <c r="K181" s="3"/>
      <c r="L181" s="3"/>
      <c r="M181" s="3"/>
      <c r="N181" s="3"/>
      <c r="O181" s="3"/>
      <c r="P181" s="3"/>
      <c r="Q181" s="3"/>
      <c r="R181" s="3"/>
      <c r="S181" s="3"/>
      <c r="T181" s="3"/>
      <c r="U181" s="3"/>
      <c r="V181" s="3"/>
      <c r="W181" s="3"/>
      <c r="X181" s="3"/>
      <c r="Y181" s="3"/>
      <c r="Z181" s="3"/>
    </row>
    <row r="182" spans="1:26" ht="15.75" customHeight="1" x14ac:dyDescent="0.25">
      <c r="A182" s="433"/>
      <c r="B182" s="434"/>
      <c r="C182" s="18" t="s">
        <v>339</v>
      </c>
      <c r="D182" s="400"/>
      <c r="E182" s="402"/>
      <c r="F182" s="507"/>
      <c r="G182" s="137">
        <v>49.36</v>
      </c>
      <c r="H182" s="128">
        <v>98.9</v>
      </c>
      <c r="I182" s="12"/>
      <c r="J182" s="2"/>
      <c r="K182" s="3"/>
      <c r="L182" s="3"/>
      <c r="M182" s="3"/>
      <c r="N182" s="3"/>
      <c r="O182" s="3"/>
      <c r="P182" s="3"/>
      <c r="Q182" s="3"/>
      <c r="R182" s="3"/>
      <c r="S182" s="3"/>
      <c r="T182" s="3"/>
      <c r="U182" s="3"/>
      <c r="V182" s="3"/>
      <c r="W182" s="3"/>
      <c r="X182" s="3"/>
      <c r="Y182" s="3"/>
      <c r="Z182" s="3"/>
    </row>
    <row r="183" spans="1:26" ht="15.75" customHeight="1" x14ac:dyDescent="0.25">
      <c r="A183" s="13" t="s">
        <v>340</v>
      </c>
      <c r="B183" s="16" t="s">
        <v>341</v>
      </c>
      <c r="C183" s="9" t="s">
        <v>318</v>
      </c>
      <c r="D183" s="14" t="s">
        <v>28</v>
      </c>
      <c r="E183" s="16">
        <v>10</v>
      </c>
      <c r="F183" s="9">
        <v>1</v>
      </c>
      <c r="G183" s="137">
        <v>83.54</v>
      </c>
      <c r="H183" s="128"/>
      <c r="I183" s="12"/>
      <c r="J183" s="2"/>
      <c r="K183" s="3"/>
      <c r="L183" s="3"/>
      <c r="M183" s="3"/>
      <c r="N183" s="3"/>
      <c r="O183" s="3"/>
      <c r="P183" s="3"/>
      <c r="Q183" s="3"/>
      <c r="R183" s="3"/>
      <c r="S183" s="3"/>
      <c r="T183" s="3"/>
      <c r="U183" s="3"/>
      <c r="V183" s="3"/>
      <c r="W183" s="3"/>
      <c r="X183" s="3"/>
      <c r="Y183" s="3"/>
      <c r="Z183" s="3"/>
    </row>
    <row r="184" spans="1:26" ht="15.75" customHeight="1" x14ac:dyDescent="0.25">
      <c r="A184" s="403" t="s">
        <v>342</v>
      </c>
      <c r="B184" s="16" t="s">
        <v>343</v>
      </c>
      <c r="C184" s="9" t="s">
        <v>26</v>
      </c>
      <c r="D184" s="399" t="s">
        <v>28</v>
      </c>
      <c r="E184" s="16">
        <v>10</v>
      </c>
      <c r="F184" s="9">
        <v>1</v>
      </c>
      <c r="G184" s="137">
        <v>99.97</v>
      </c>
      <c r="H184" s="128"/>
      <c r="I184" s="12"/>
      <c r="J184" s="2"/>
      <c r="K184" s="3"/>
      <c r="L184" s="3"/>
      <c r="M184" s="3"/>
      <c r="N184" s="3"/>
      <c r="O184" s="3"/>
      <c r="P184" s="3"/>
      <c r="Q184" s="3"/>
      <c r="R184" s="3"/>
      <c r="S184" s="3"/>
      <c r="T184" s="3"/>
      <c r="U184" s="3"/>
      <c r="V184" s="3"/>
      <c r="W184" s="3"/>
      <c r="X184" s="3"/>
      <c r="Y184" s="3"/>
      <c r="Z184" s="3"/>
    </row>
    <row r="185" spans="1:26" ht="15.75" customHeight="1" x14ac:dyDescent="0.25">
      <c r="A185" s="404"/>
      <c r="B185" s="16" t="s">
        <v>344</v>
      </c>
      <c r="C185" s="9" t="s">
        <v>318</v>
      </c>
      <c r="D185" s="400"/>
      <c r="E185" s="16">
        <v>15</v>
      </c>
      <c r="F185" s="9">
        <v>1</v>
      </c>
      <c r="G185" s="137">
        <v>98.66</v>
      </c>
      <c r="H185" s="128"/>
      <c r="I185" s="12"/>
      <c r="J185" s="2"/>
      <c r="K185" s="3"/>
      <c r="L185" s="3"/>
      <c r="M185" s="3"/>
      <c r="N185" s="3"/>
      <c r="O185" s="3"/>
      <c r="P185" s="3"/>
      <c r="Q185" s="3"/>
      <c r="R185" s="3"/>
      <c r="S185" s="3"/>
      <c r="T185" s="3"/>
      <c r="U185" s="3"/>
      <c r="V185" s="3"/>
      <c r="W185" s="3"/>
      <c r="X185" s="3"/>
      <c r="Y185" s="3"/>
      <c r="Z185" s="3"/>
    </row>
    <row r="186" spans="1:26" ht="15.75" customHeight="1" x14ac:dyDescent="0.25">
      <c r="A186" s="13" t="s">
        <v>345</v>
      </c>
      <c r="B186" s="11"/>
      <c r="C186" s="17"/>
      <c r="D186" s="14" t="s">
        <v>165</v>
      </c>
      <c r="E186" s="16"/>
      <c r="F186" s="9"/>
      <c r="G186" s="137"/>
      <c r="H186" s="128"/>
      <c r="I186" s="12"/>
      <c r="J186" s="2"/>
      <c r="K186" s="3"/>
      <c r="L186" s="3"/>
      <c r="M186" s="3"/>
      <c r="N186" s="3"/>
      <c r="O186" s="3"/>
      <c r="P186" s="3"/>
      <c r="Q186" s="3"/>
      <c r="R186" s="3"/>
      <c r="S186" s="3"/>
      <c r="T186" s="3"/>
      <c r="U186" s="3"/>
      <c r="V186" s="3"/>
      <c r="W186" s="3"/>
      <c r="X186" s="3"/>
      <c r="Y186" s="3"/>
      <c r="Z186" s="3"/>
    </row>
    <row r="187" spans="1:26" ht="15.75" customHeight="1" x14ac:dyDescent="0.25">
      <c r="A187" s="74" t="s">
        <v>346</v>
      </c>
      <c r="B187" s="16" t="s">
        <v>347</v>
      </c>
      <c r="C187" s="9" t="s">
        <v>58</v>
      </c>
      <c r="D187" s="14" t="s">
        <v>64</v>
      </c>
      <c r="E187" s="16">
        <v>60</v>
      </c>
      <c r="F187" s="9">
        <v>5</v>
      </c>
      <c r="G187" s="137" t="s">
        <v>62</v>
      </c>
      <c r="H187" s="128"/>
      <c r="I187" s="73"/>
      <c r="J187" s="2"/>
      <c r="K187" s="3"/>
      <c r="L187" s="3"/>
      <c r="M187" s="3"/>
      <c r="N187" s="3"/>
      <c r="O187" s="3"/>
      <c r="P187" s="3"/>
      <c r="Q187" s="3"/>
      <c r="R187" s="3"/>
      <c r="S187" s="3"/>
      <c r="T187" s="3"/>
      <c r="U187" s="3"/>
      <c r="V187" s="3"/>
      <c r="W187" s="3"/>
      <c r="X187" s="3"/>
      <c r="Y187" s="3"/>
      <c r="Z187" s="3"/>
    </row>
    <row r="188" spans="1:26" ht="15.75" customHeight="1" x14ac:dyDescent="0.25">
      <c r="A188" s="13" t="s">
        <v>348</v>
      </c>
      <c r="B188" s="16"/>
      <c r="C188" s="9"/>
      <c r="D188" s="14" t="s">
        <v>165</v>
      </c>
      <c r="E188" s="16"/>
      <c r="F188" s="9"/>
      <c r="G188" s="137"/>
      <c r="H188" s="128"/>
      <c r="I188" s="12"/>
      <c r="J188" s="2"/>
      <c r="K188" s="3"/>
      <c r="L188" s="3"/>
      <c r="M188" s="3"/>
      <c r="N188" s="3"/>
      <c r="O188" s="3"/>
      <c r="P188" s="3"/>
      <c r="Q188" s="3"/>
      <c r="R188" s="3"/>
      <c r="S188" s="3"/>
      <c r="T188" s="3"/>
      <c r="U188" s="3"/>
      <c r="V188" s="3"/>
      <c r="W188" s="3"/>
      <c r="X188" s="3"/>
      <c r="Y188" s="3"/>
      <c r="Z188" s="3"/>
    </row>
    <row r="189" spans="1:26" ht="15.75" customHeight="1" x14ac:dyDescent="0.25">
      <c r="A189" s="13" t="s">
        <v>349</v>
      </c>
      <c r="B189" s="16"/>
      <c r="C189" s="9"/>
      <c r="D189" s="14" t="s">
        <v>165</v>
      </c>
      <c r="E189" s="16"/>
      <c r="F189" s="9"/>
      <c r="G189" s="137"/>
      <c r="H189" s="128"/>
      <c r="I189" s="12"/>
      <c r="J189" s="2"/>
      <c r="K189" s="3"/>
      <c r="L189" s="3"/>
      <c r="M189" s="3"/>
      <c r="N189" s="3"/>
      <c r="O189" s="3"/>
      <c r="P189" s="3"/>
      <c r="Q189" s="3"/>
      <c r="R189" s="3"/>
      <c r="S189" s="3"/>
      <c r="T189" s="3"/>
      <c r="U189" s="3"/>
      <c r="V189" s="3"/>
      <c r="W189" s="3"/>
      <c r="X189" s="3"/>
      <c r="Y189" s="3"/>
      <c r="Z189" s="3"/>
    </row>
    <row r="190" spans="1:26" ht="15.75" customHeight="1" x14ac:dyDescent="0.25">
      <c r="A190" s="403" t="s">
        <v>353</v>
      </c>
      <c r="B190" s="401" t="s">
        <v>354</v>
      </c>
      <c r="C190" s="9" t="s">
        <v>58</v>
      </c>
      <c r="D190" s="399" t="s">
        <v>28</v>
      </c>
      <c r="E190" s="401">
        <v>5</v>
      </c>
      <c r="F190" s="9">
        <v>1</v>
      </c>
      <c r="G190" s="137">
        <v>99.66</v>
      </c>
      <c r="H190" s="128">
        <v>99.93</v>
      </c>
      <c r="I190" s="12"/>
      <c r="J190" s="2"/>
      <c r="K190" s="3"/>
      <c r="L190" s="3"/>
      <c r="M190" s="3"/>
      <c r="N190" s="3"/>
      <c r="O190" s="3"/>
      <c r="P190" s="3"/>
      <c r="Q190" s="3"/>
      <c r="R190" s="3"/>
      <c r="S190" s="3"/>
      <c r="T190" s="3"/>
      <c r="U190" s="3"/>
      <c r="V190" s="3"/>
      <c r="W190" s="3"/>
      <c r="X190" s="3"/>
      <c r="Y190" s="3"/>
      <c r="Z190" s="3"/>
    </row>
    <row r="191" spans="1:26" ht="15.75" customHeight="1" x14ac:dyDescent="0.25">
      <c r="A191" s="411"/>
      <c r="B191" s="412"/>
      <c r="C191" s="9" t="s">
        <v>26</v>
      </c>
      <c r="D191" s="431"/>
      <c r="E191" s="412"/>
      <c r="F191" s="9">
        <v>1</v>
      </c>
      <c r="G191" s="137">
        <v>99.66</v>
      </c>
      <c r="H191" s="128">
        <v>99.93</v>
      </c>
      <c r="I191" s="12"/>
      <c r="J191" s="2"/>
      <c r="K191" s="3"/>
      <c r="L191" s="3"/>
      <c r="M191" s="3"/>
      <c r="N191" s="3"/>
      <c r="O191" s="3"/>
      <c r="P191" s="3"/>
      <c r="Q191" s="3"/>
      <c r="R191" s="3"/>
      <c r="S191" s="3"/>
      <c r="T191" s="3"/>
      <c r="U191" s="3"/>
      <c r="V191" s="3"/>
      <c r="W191" s="3"/>
      <c r="X191" s="3"/>
      <c r="Y191" s="3"/>
      <c r="Z191" s="3"/>
    </row>
    <row r="192" spans="1:26" ht="15.75" customHeight="1" x14ac:dyDescent="0.25">
      <c r="A192" s="404"/>
      <c r="B192" s="402"/>
      <c r="C192" s="9" t="s">
        <v>126</v>
      </c>
      <c r="D192" s="400"/>
      <c r="E192" s="402"/>
      <c r="F192" s="9">
        <v>5</v>
      </c>
      <c r="G192" s="137">
        <v>99.65</v>
      </c>
      <c r="H192" s="128">
        <v>99.93</v>
      </c>
      <c r="I192" s="12"/>
      <c r="J192" s="2"/>
      <c r="K192" s="3"/>
      <c r="L192" s="3"/>
      <c r="M192" s="3"/>
      <c r="N192" s="3"/>
      <c r="O192" s="3"/>
      <c r="P192" s="3"/>
      <c r="Q192" s="3"/>
      <c r="R192" s="3"/>
      <c r="S192" s="3"/>
      <c r="T192" s="3"/>
      <c r="U192" s="3"/>
      <c r="V192" s="3"/>
      <c r="W192" s="3"/>
      <c r="X192" s="3"/>
      <c r="Y192" s="3"/>
      <c r="Z192" s="3"/>
    </row>
    <row r="193" spans="1:26" ht="15.75" customHeight="1" x14ac:dyDescent="0.25">
      <c r="A193" s="403" t="s">
        <v>356</v>
      </c>
      <c r="B193" s="401" t="s">
        <v>357</v>
      </c>
      <c r="C193" s="9" t="s">
        <v>58</v>
      </c>
      <c r="D193" s="399" t="s">
        <v>64</v>
      </c>
      <c r="E193" s="401">
        <v>5</v>
      </c>
      <c r="F193" s="509">
        <v>1</v>
      </c>
      <c r="G193" s="137">
        <v>98.47</v>
      </c>
      <c r="H193" s="128">
        <v>99.23</v>
      </c>
      <c r="I193" s="12"/>
      <c r="J193" s="2"/>
      <c r="K193" s="3"/>
      <c r="L193" s="3"/>
      <c r="M193" s="3"/>
      <c r="N193" s="3"/>
      <c r="O193" s="3"/>
      <c r="P193" s="3"/>
      <c r="Q193" s="3"/>
      <c r="R193" s="3"/>
      <c r="S193" s="3"/>
      <c r="T193" s="3"/>
      <c r="U193" s="3"/>
      <c r="V193" s="3"/>
      <c r="W193" s="3"/>
      <c r="X193" s="3"/>
      <c r="Y193" s="3"/>
      <c r="Z193" s="3"/>
    </row>
    <row r="194" spans="1:26" ht="15.75" customHeight="1" x14ac:dyDescent="0.25">
      <c r="A194" s="404"/>
      <c r="B194" s="402"/>
      <c r="C194" s="9" t="s">
        <v>26</v>
      </c>
      <c r="D194" s="400"/>
      <c r="E194" s="402"/>
      <c r="F194" s="507"/>
      <c r="G194" s="137">
        <v>98.52</v>
      </c>
      <c r="H194" s="128">
        <v>99.18</v>
      </c>
      <c r="I194" s="12"/>
      <c r="J194" s="2"/>
      <c r="K194" s="3"/>
      <c r="L194" s="3"/>
      <c r="M194" s="3"/>
      <c r="N194" s="3"/>
      <c r="O194" s="3"/>
      <c r="P194" s="3"/>
      <c r="Q194" s="3"/>
      <c r="R194" s="3"/>
      <c r="S194" s="3"/>
      <c r="T194" s="3"/>
      <c r="U194" s="3"/>
      <c r="V194" s="3"/>
      <c r="W194" s="3"/>
      <c r="X194" s="3"/>
      <c r="Y194" s="3"/>
      <c r="Z194" s="3"/>
    </row>
    <row r="195" spans="1:26" ht="29.25" customHeight="1" x14ac:dyDescent="0.25">
      <c r="A195" s="13" t="s">
        <v>358</v>
      </c>
      <c r="B195" s="16"/>
      <c r="C195" s="9"/>
      <c r="D195" s="14" t="s">
        <v>74</v>
      </c>
      <c r="E195" s="16"/>
      <c r="F195" s="9"/>
      <c r="G195" s="137"/>
      <c r="H195" s="128"/>
      <c r="I195" s="12"/>
      <c r="J195" s="2"/>
      <c r="K195" s="3"/>
      <c r="L195" s="3"/>
      <c r="M195" s="3"/>
      <c r="N195" s="3"/>
      <c r="O195" s="3"/>
      <c r="P195" s="3"/>
      <c r="Q195" s="3"/>
      <c r="R195" s="3"/>
      <c r="S195" s="3"/>
      <c r="T195" s="3"/>
      <c r="U195" s="3"/>
      <c r="V195" s="3"/>
      <c r="W195" s="3"/>
      <c r="X195" s="3"/>
      <c r="Y195" s="3"/>
      <c r="Z195" s="3"/>
    </row>
    <row r="196" spans="1:26" ht="29.25" customHeight="1" x14ac:dyDescent="0.25">
      <c r="A196" s="13" t="s">
        <v>359</v>
      </c>
      <c r="B196" s="11"/>
      <c r="C196" s="17"/>
      <c r="D196" s="14" t="s">
        <v>74</v>
      </c>
      <c r="E196" s="16"/>
      <c r="F196" s="9"/>
      <c r="G196" s="137"/>
      <c r="H196" s="128"/>
      <c r="I196" s="12"/>
      <c r="J196" s="2"/>
      <c r="K196" s="3"/>
      <c r="L196" s="3"/>
      <c r="M196" s="3"/>
      <c r="N196" s="3"/>
      <c r="O196" s="3"/>
      <c r="P196" s="3"/>
      <c r="Q196" s="3"/>
      <c r="R196" s="3"/>
      <c r="S196" s="3"/>
      <c r="T196" s="3"/>
      <c r="U196" s="3"/>
      <c r="V196" s="3"/>
      <c r="W196" s="3"/>
      <c r="X196" s="3"/>
      <c r="Y196" s="3"/>
      <c r="Z196" s="3"/>
    </row>
    <row r="197" spans="1:26" ht="15.75" customHeight="1" x14ac:dyDescent="0.25">
      <c r="A197" s="13" t="s">
        <v>360</v>
      </c>
      <c r="B197" s="16" t="s">
        <v>361</v>
      </c>
      <c r="C197" s="9" t="s">
        <v>48</v>
      </c>
      <c r="D197" s="14" t="s">
        <v>64</v>
      </c>
      <c r="E197" s="16">
        <v>6</v>
      </c>
      <c r="F197" s="9">
        <v>1</v>
      </c>
      <c r="G197" s="137">
        <v>98.52</v>
      </c>
      <c r="H197" s="128"/>
      <c r="I197" s="12"/>
      <c r="J197" s="55"/>
      <c r="K197" s="3"/>
      <c r="L197" s="3"/>
      <c r="M197" s="3"/>
      <c r="N197" s="3"/>
      <c r="O197" s="3"/>
      <c r="P197" s="3"/>
      <c r="Q197" s="3"/>
      <c r="R197" s="3"/>
      <c r="S197" s="3"/>
      <c r="T197" s="3"/>
      <c r="U197" s="3"/>
      <c r="V197" s="3"/>
      <c r="W197" s="3"/>
      <c r="X197" s="3"/>
      <c r="Y197" s="3"/>
      <c r="Z197" s="3"/>
    </row>
    <row r="198" spans="1:26" ht="15.75" customHeight="1" x14ac:dyDescent="0.25">
      <c r="A198" s="403" t="s">
        <v>364</v>
      </c>
      <c r="B198" s="16" t="s">
        <v>365</v>
      </c>
      <c r="C198" s="9" t="s">
        <v>197</v>
      </c>
      <c r="D198" s="399" t="s">
        <v>28</v>
      </c>
      <c r="E198" s="401">
        <v>6</v>
      </c>
      <c r="F198" s="18">
        <v>1</v>
      </c>
      <c r="G198" s="137">
        <v>16.62</v>
      </c>
      <c r="H198" s="128"/>
      <c r="I198" s="54"/>
      <c r="J198" s="55"/>
      <c r="K198" s="3"/>
      <c r="L198" s="3"/>
      <c r="M198" s="3"/>
      <c r="N198" s="3"/>
      <c r="O198" s="3"/>
      <c r="P198" s="3"/>
      <c r="Q198" s="3"/>
      <c r="R198" s="3"/>
      <c r="S198" s="3"/>
      <c r="T198" s="3"/>
      <c r="U198" s="3"/>
      <c r="V198" s="3"/>
      <c r="W198" s="3"/>
      <c r="X198" s="3"/>
      <c r="Y198" s="3"/>
      <c r="Z198" s="3"/>
    </row>
    <row r="199" spans="1:26" ht="15.75" customHeight="1" x14ac:dyDescent="0.25">
      <c r="A199" s="404"/>
      <c r="B199" s="16" t="s">
        <v>366</v>
      </c>
      <c r="C199" s="9" t="s">
        <v>48</v>
      </c>
      <c r="D199" s="400"/>
      <c r="E199" s="402"/>
      <c r="F199" s="8"/>
      <c r="G199" s="137">
        <v>98.2</v>
      </c>
      <c r="H199" s="128"/>
      <c r="I199" s="54"/>
      <c r="J199" s="2"/>
      <c r="K199" s="3"/>
      <c r="L199" s="3"/>
      <c r="M199" s="3"/>
      <c r="N199" s="3"/>
      <c r="O199" s="3"/>
      <c r="P199" s="3"/>
      <c r="Q199" s="3"/>
      <c r="R199" s="3"/>
      <c r="S199" s="3"/>
      <c r="T199" s="3"/>
      <c r="U199" s="3"/>
      <c r="V199" s="3"/>
      <c r="W199" s="3"/>
      <c r="X199" s="3"/>
      <c r="Y199" s="3"/>
      <c r="Z199" s="3"/>
    </row>
    <row r="200" spans="1:26" ht="15.75" customHeight="1" x14ac:dyDescent="0.25">
      <c r="A200" s="403" t="s">
        <v>367</v>
      </c>
      <c r="B200" s="70" t="s">
        <v>368</v>
      </c>
      <c r="C200" s="9" t="s">
        <v>48</v>
      </c>
      <c r="D200" s="399" t="s">
        <v>28</v>
      </c>
      <c r="E200" s="523">
        <v>6</v>
      </c>
      <c r="F200" s="514">
        <v>6</v>
      </c>
      <c r="G200" s="137">
        <v>99.64</v>
      </c>
      <c r="H200" s="128">
        <v>99.474000000000004</v>
      </c>
      <c r="I200" s="12"/>
      <c r="J200" s="2"/>
      <c r="K200" s="3"/>
      <c r="L200" s="3"/>
      <c r="M200" s="3"/>
      <c r="N200" s="3"/>
      <c r="O200" s="3"/>
      <c r="P200" s="3"/>
      <c r="Q200" s="3"/>
      <c r="R200" s="3"/>
      <c r="S200" s="3"/>
      <c r="T200" s="3"/>
      <c r="U200" s="3"/>
      <c r="V200" s="3"/>
      <c r="W200" s="3"/>
      <c r="X200" s="3"/>
      <c r="Y200" s="3"/>
      <c r="Z200" s="3"/>
    </row>
    <row r="201" spans="1:26" ht="15.75" customHeight="1" x14ac:dyDescent="0.25">
      <c r="A201" s="404"/>
      <c r="B201" s="70" t="s">
        <v>369</v>
      </c>
      <c r="C201" s="9" t="s">
        <v>48</v>
      </c>
      <c r="D201" s="400"/>
      <c r="E201" s="402"/>
      <c r="F201" s="507"/>
      <c r="G201" s="137">
        <v>81.709999999999994</v>
      </c>
      <c r="H201" s="128"/>
      <c r="I201" s="12"/>
      <c r="J201" s="2"/>
      <c r="K201" s="3"/>
      <c r="L201" s="3"/>
      <c r="M201" s="3"/>
      <c r="N201" s="3"/>
      <c r="O201" s="3"/>
      <c r="P201" s="3"/>
      <c r="Q201" s="3"/>
      <c r="R201" s="3"/>
      <c r="S201" s="3"/>
      <c r="T201" s="3"/>
      <c r="U201" s="3"/>
      <c r="V201" s="3"/>
      <c r="W201" s="3"/>
      <c r="X201" s="3"/>
      <c r="Y201" s="3"/>
      <c r="Z201" s="3"/>
    </row>
    <row r="202" spans="1:26" ht="15.75" customHeight="1" x14ac:dyDescent="0.25">
      <c r="A202" s="13" t="s">
        <v>370</v>
      </c>
      <c r="B202" s="16" t="s">
        <v>371</v>
      </c>
      <c r="C202" s="9" t="s">
        <v>48</v>
      </c>
      <c r="D202" s="14" t="s">
        <v>64</v>
      </c>
      <c r="E202" s="30">
        <v>6</v>
      </c>
      <c r="F202" s="32">
        <v>1</v>
      </c>
      <c r="G202" s="137" t="s">
        <v>62</v>
      </c>
      <c r="H202" s="128"/>
      <c r="I202" s="12"/>
      <c r="J202" s="2"/>
      <c r="K202" s="3"/>
      <c r="L202" s="3"/>
      <c r="M202" s="3"/>
      <c r="N202" s="3"/>
      <c r="O202" s="3"/>
      <c r="P202" s="3"/>
      <c r="Q202" s="3"/>
      <c r="R202" s="3"/>
      <c r="S202" s="3"/>
      <c r="T202" s="3"/>
      <c r="U202" s="3"/>
      <c r="V202" s="3"/>
      <c r="W202" s="3"/>
      <c r="X202" s="3"/>
      <c r="Y202" s="3"/>
      <c r="Z202" s="3"/>
    </row>
    <row r="203" spans="1:26" ht="15.75" customHeight="1" x14ac:dyDescent="0.25">
      <c r="A203" s="13" t="s">
        <v>372</v>
      </c>
      <c r="B203" s="16" t="s">
        <v>373</v>
      </c>
      <c r="C203" s="9" t="s">
        <v>48</v>
      </c>
      <c r="D203" s="14" t="s">
        <v>28</v>
      </c>
      <c r="E203" s="30">
        <v>6</v>
      </c>
      <c r="F203" s="32">
        <v>1</v>
      </c>
      <c r="G203" s="137">
        <v>98.55</v>
      </c>
      <c r="H203" s="128">
        <v>99.79</v>
      </c>
      <c r="I203" s="12" t="s">
        <v>374</v>
      </c>
      <c r="J203" s="2"/>
      <c r="K203" s="3"/>
      <c r="L203" s="3"/>
      <c r="M203" s="3"/>
      <c r="N203" s="3"/>
      <c r="O203" s="3"/>
      <c r="P203" s="3"/>
      <c r="Q203" s="3"/>
      <c r="R203" s="3"/>
      <c r="S203" s="3"/>
      <c r="T203" s="3"/>
      <c r="U203" s="3"/>
      <c r="V203" s="3"/>
      <c r="W203" s="3"/>
      <c r="X203" s="3"/>
      <c r="Y203" s="3"/>
      <c r="Z203" s="3"/>
    </row>
    <row r="204" spans="1:26" ht="15.75" customHeight="1" x14ac:dyDescent="0.25">
      <c r="A204" s="403" t="s">
        <v>375</v>
      </c>
      <c r="B204" s="16" t="s">
        <v>376</v>
      </c>
      <c r="C204" s="509" t="s">
        <v>48</v>
      </c>
      <c r="D204" s="399" t="s">
        <v>28</v>
      </c>
      <c r="E204" s="523">
        <v>6</v>
      </c>
      <c r="F204" s="39">
        <v>1</v>
      </c>
      <c r="G204" s="137">
        <v>96.37</v>
      </c>
      <c r="H204" s="128">
        <v>99.89</v>
      </c>
      <c r="I204" s="493"/>
      <c r="J204" s="2"/>
      <c r="K204" s="3"/>
      <c r="L204" s="3"/>
      <c r="M204" s="3"/>
      <c r="N204" s="3"/>
      <c r="O204" s="3"/>
      <c r="P204" s="3"/>
      <c r="Q204" s="3"/>
      <c r="R204" s="3"/>
      <c r="S204" s="3"/>
      <c r="T204" s="3"/>
      <c r="U204" s="3"/>
      <c r="V204" s="3"/>
      <c r="W204" s="3"/>
      <c r="X204" s="3"/>
      <c r="Y204" s="3"/>
      <c r="Z204" s="3"/>
    </row>
    <row r="205" spans="1:26" ht="15.75" customHeight="1" x14ac:dyDescent="0.25">
      <c r="A205" s="404"/>
      <c r="B205" s="16" t="s">
        <v>377</v>
      </c>
      <c r="C205" s="507"/>
      <c r="D205" s="400"/>
      <c r="E205" s="402"/>
      <c r="F205" s="72"/>
      <c r="G205" s="137">
        <v>81.91</v>
      </c>
      <c r="H205" s="128"/>
      <c r="I205" s="452"/>
      <c r="J205" s="2"/>
      <c r="K205" s="3"/>
      <c r="L205" s="3"/>
      <c r="M205" s="3"/>
      <c r="N205" s="3"/>
      <c r="O205" s="3"/>
      <c r="P205" s="3"/>
      <c r="Q205" s="3"/>
      <c r="R205" s="3"/>
      <c r="S205" s="3"/>
      <c r="T205" s="3"/>
      <c r="U205" s="3"/>
      <c r="V205" s="3"/>
      <c r="W205" s="3"/>
      <c r="X205" s="3"/>
      <c r="Y205" s="3"/>
      <c r="Z205" s="3"/>
    </row>
    <row r="206" spans="1:26" ht="15.75" customHeight="1" x14ac:dyDescent="0.25">
      <c r="A206" s="403" t="s">
        <v>381</v>
      </c>
      <c r="B206" s="16" t="s">
        <v>382</v>
      </c>
      <c r="C206" s="509" t="s">
        <v>48</v>
      </c>
      <c r="D206" s="399" t="s">
        <v>28</v>
      </c>
      <c r="E206" s="523">
        <v>6</v>
      </c>
      <c r="F206" s="39">
        <v>1</v>
      </c>
      <c r="G206" s="137">
        <v>96.49</v>
      </c>
      <c r="H206" s="128">
        <v>99.89</v>
      </c>
      <c r="I206" s="12"/>
      <c r="J206" s="2"/>
      <c r="K206" s="3"/>
      <c r="L206" s="3"/>
      <c r="M206" s="3"/>
      <c r="N206" s="3"/>
      <c r="O206" s="3"/>
      <c r="P206" s="3"/>
      <c r="Q206" s="3"/>
      <c r="R206" s="3"/>
      <c r="S206" s="3"/>
      <c r="T206" s="3"/>
      <c r="U206" s="3"/>
      <c r="V206" s="3"/>
      <c r="W206" s="3"/>
      <c r="X206" s="3"/>
      <c r="Y206" s="3"/>
      <c r="Z206" s="3"/>
    </row>
    <row r="207" spans="1:26" ht="15.75" customHeight="1" x14ac:dyDescent="0.25">
      <c r="A207" s="404"/>
      <c r="B207" s="16" t="s">
        <v>383</v>
      </c>
      <c r="C207" s="507"/>
      <c r="D207" s="400"/>
      <c r="E207" s="402"/>
      <c r="F207" s="72"/>
      <c r="G207" s="137">
        <v>82.09</v>
      </c>
      <c r="H207" s="128"/>
      <c r="I207" s="12"/>
      <c r="J207" s="2"/>
      <c r="K207" s="3"/>
      <c r="L207" s="3"/>
      <c r="M207" s="3"/>
      <c r="N207" s="3"/>
      <c r="O207" s="3"/>
      <c r="P207" s="3"/>
      <c r="Q207" s="3"/>
      <c r="R207" s="3"/>
      <c r="S207" s="3"/>
      <c r="T207" s="3"/>
      <c r="U207" s="3"/>
      <c r="V207" s="3"/>
      <c r="W207" s="3"/>
      <c r="X207" s="3"/>
      <c r="Y207" s="3"/>
      <c r="Z207" s="3"/>
    </row>
    <row r="208" spans="1:26" ht="15.75" customHeight="1" x14ac:dyDescent="0.25">
      <c r="A208" s="13" t="s">
        <v>384</v>
      </c>
      <c r="B208" s="16" t="s">
        <v>385</v>
      </c>
      <c r="C208" s="9" t="s">
        <v>48</v>
      </c>
      <c r="D208" s="14" t="s">
        <v>28</v>
      </c>
      <c r="E208" s="30">
        <v>6</v>
      </c>
      <c r="F208" s="32">
        <v>1</v>
      </c>
      <c r="G208" s="137">
        <v>98.39</v>
      </c>
      <c r="H208" s="128">
        <v>98.159000000000006</v>
      </c>
      <c r="I208" s="12"/>
      <c r="J208" s="2"/>
      <c r="K208" s="3"/>
      <c r="L208" s="3"/>
      <c r="M208" s="3"/>
      <c r="N208" s="3"/>
      <c r="O208" s="3"/>
      <c r="P208" s="3"/>
      <c r="Q208" s="3"/>
      <c r="R208" s="3"/>
      <c r="S208" s="3"/>
      <c r="T208" s="3"/>
      <c r="U208" s="3"/>
      <c r="V208" s="3"/>
      <c r="W208" s="3"/>
      <c r="X208" s="3"/>
      <c r="Y208" s="3"/>
      <c r="Z208" s="3"/>
    </row>
    <row r="209" spans="1:26" ht="15.75" customHeight="1" x14ac:dyDescent="0.25">
      <c r="A209" s="403" t="s">
        <v>387</v>
      </c>
      <c r="B209" s="16" t="s">
        <v>388</v>
      </c>
      <c r="C209" s="509" t="s">
        <v>48</v>
      </c>
      <c r="D209" s="399" t="s">
        <v>28</v>
      </c>
      <c r="E209" s="523">
        <v>6</v>
      </c>
      <c r="F209" s="514">
        <v>1</v>
      </c>
      <c r="G209" s="137" t="s">
        <v>62</v>
      </c>
      <c r="H209" s="128">
        <v>0</v>
      </c>
      <c r="I209" s="12" t="s">
        <v>389</v>
      </c>
      <c r="J209" s="2"/>
      <c r="K209" s="3"/>
      <c r="L209" s="3"/>
      <c r="M209" s="3"/>
      <c r="N209" s="3"/>
      <c r="O209" s="3"/>
      <c r="P209" s="3"/>
      <c r="Q209" s="3"/>
      <c r="R209" s="3"/>
      <c r="S209" s="3"/>
      <c r="T209" s="3"/>
      <c r="U209" s="3"/>
      <c r="V209" s="3"/>
      <c r="W209" s="3"/>
      <c r="X209" s="3"/>
      <c r="Y209" s="3"/>
      <c r="Z209" s="3"/>
    </row>
    <row r="210" spans="1:26" ht="15.75" customHeight="1" x14ac:dyDescent="0.25">
      <c r="A210" s="404"/>
      <c r="B210" s="16" t="s">
        <v>390</v>
      </c>
      <c r="C210" s="507"/>
      <c r="D210" s="400"/>
      <c r="E210" s="402"/>
      <c r="F210" s="507"/>
      <c r="G210" s="137">
        <v>98.48</v>
      </c>
      <c r="H210" s="128"/>
      <c r="I210" s="12"/>
      <c r="J210" s="2"/>
      <c r="K210" s="3"/>
      <c r="L210" s="3"/>
      <c r="M210" s="3"/>
      <c r="N210" s="3"/>
      <c r="O210" s="3"/>
      <c r="P210" s="3"/>
      <c r="Q210" s="3"/>
      <c r="R210" s="3"/>
      <c r="S210" s="3"/>
      <c r="T210" s="3"/>
      <c r="U210" s="3"/>
      <c r="V210" s="3"/>
      <c r="W210" s="3"/>
      <c r="X210" s="3"/>
      <c r="Y210" s="3"/>
      <c r="Z210" s="3"/>
    </row>
    <row r="211" spans="1:26" ht="15.75" customHeight="1" x14ac:dyDescent="0.25">
      <c r="A211" s="403" t="s">
        <v>391</v>
      </c>
      <c r="B211" s="16" t="s">
        <v>392</v>
      </c>
      <c r="C211" s="9" t="s">
        <v>393</v>
      </c>
      <c r="D211" s="399" t="s">
        <v>28</v>
      </c>
      <c r="E211" s="523">
        <v>6</v>
      </c>
      <c r="F211" s="514">
        <v>1</v>
      </c>
      <c r="G211" s="137">
        <v>96.52</v>
      </c>
      <c r="H211" s="128"/>
      <c r="I211" s="12"/>
      <c r="J211" s="2"/>
      <c r="K211" s="3"/>
      <c r="L211" s="3"/>
      <c r="M211" s="3"/>
      <c r="N211" s="3"/>
      <c r="O211" s="3"/>
      <c r="P211" s="3"/>
      <c r="Q211" s="3"/>
      <c r="R211" s="3"/>
      <c r="S211" s="3"/>
      <c r="T211" s="3"/>
      <c r="U211" s="3"/>
      <c r="V211" s="3"/>
      <c r="W211" s="3"/>
      <c r="X211" s="3"/>
      <c r="Y211" s="3"/>
      <c r="Z211" s="3"/>
    </row>
    <row r="212" spans="1:26" ht="15.75" customHeight="1" x14ac:dyDescent="0.25">
      <c r="A212" s="404"/>
      <c r="B212" s="16" t="s">
        <v>394</v>
      </c>
      <c r="C212" s="9" t="s">
        <v>395</v>
      </c>
      <c r="D212" s="400"/>
      <c r="E212" s="402"/>
      <c r="F212" s="507"/>
      <c r="G212" s="137">
        <v>81.94</v>
      </c>
      <c r="H212" s="128">
        <v>99.89</v>
      </c>
      <c r="I212" s="12"/>
      <c r="J212" s="2"/>
      <c r="K212" s="3"/>
      <c r="L212" s="3"/>
      <c r="M212" s="3"/>
      <c r="N212" s="3"/>
      <c r="O212" s="3"/>
      <c r="P212" s="3"/>
      <c r="Q212" s="3"/>
      <c r="R212" s="3"/>
      <c r="S212" s="3"/>
      <c r="T212" s="3"/>
      <c r="U212" s="3"/>
      <c r="V212" s="3"/>
      <c r="W212" s="3"/>
      <c r="X212" s="3"/>
      <c r="Y212" s="3"/>
      <c r="Z212" s="3"/>
    </row>
    <row r="213" spans="1:26" ht="15.75" customHeight="1" x14ac:dyDescent="0.25">
      <c r="A213" s="13" t="s">
        <v>396</v>
      </c>
      <c r="B213" s="16" t="s">
        <v>398</v>
      </c>
      <c r="C213" s="9" t="s">
        <v>400</v>
      </c>
      <c r="D213" s="14" t="s">
        <v>28</v>
      </c>
      <c r="E213" s="30">
        <v>6</v>
      </c>
      <c r="F213" s="32">
        <v>1</v>
      </c>
      <c r="G213" s="137">
        <v>98.5</v>
      </c>
      <c r="H213" s="128"/>
      <c r="I213" s="12"/>
      <c r="J213" s="2"/>
      <c r="K213" s="3"/>
      <c r="L213" s="3"/>
      <c r="M213" s="3"/>
      <c r="N213" s="3"/>
      <c r="O213" s="3"/>
      <c r="P213" s="3"/>
      <c r="Q213" s="3"/>
      <c r="R213" s="3"/>
      <c r="S213" s="3"/>
      <c r="T213" s="3"/>
      <c r="U213" s="3"/>
      <c r="V213" s="3"/>
      <c r="W213" s="3"/>
      <c r="X213" s="3"/>
      <c r="Y213" s="3"/>
      <c r="Z213" s="3"/>
    </row>
    <row r="214" spans="1:26" ht="15.75" customHeight="1" x14ac:dyDescent="0.25">
      <c r="A214" s="13" t="s">
        <v>402</v>
      </c>
      <c r="B214" s="16" t="s">
        <v>403</v>
      </c>
      <c r="C214" s="9"/>
      <c r="D214" s="14" t="s">
        <v>91</v>
      </c>
      <c r="E214" s="30"/>
      <c r="F214" s="32"/>
      <c r="G214" s="137"/>
      <c r="H214" s="128"/>
      <c r="I214" s="12"/>
      <c r="J214" s="2"/>
      <c r="K214" s="3"/>
      <c r="L214" s="3"/>
      <c r="M214" s="3"/>
      <c r="N214" s="3"/>
      <c r="O214" s="3"/>
      <c r="P214" s="3"/>
      <c r="Q214" s="3"/>
      <c r="R214" s="3"/>
      <c r="S214" s="3"/>
      <c r="T214" s="3"/>
      <c r="U214" s="3"/>
      <c r="V214" s="3"/>
      <c r="W214" s="3"/>
      <c r="X214" s="3"/>
      <c r="Y214" s="3"/>
      <c r="Z214" s="3"/>
    </row>
    <row r="215" spans="1:26" ht="15.75" customHeight="1" x14ac:dyDescent="0.25">
      <c r="A215" s="13" t="s">
        <v>404</v>
      </c>
      <c r="B215" s="16" t="s">
        <v>405</v>
      </c>
      <c r="C215" s="9" t="s">
        <v>48</v>
      </c>
      <c r="D215" s="14" t="s">
        <v>64</v>
      </c>
      <c r="E215" s="16">
        <v>6</v>
      </c>
      <c r="F215" s="9">
        <v>1</v>
      </c>
      <c r="G215" s="137">
        <v>98.52</v>
      </c>
      <c r="H215" s="128"/>
      <c r="I215" s="12"/>
      <c r="J215" s="2"/>
      <c r="K215" s="3"/>
      <c r="L215" s="3"/>
      <c r="M215" s="3"/>
      <c r="N215" s="3"/>
      <c r="O215" s="3"/>
      <c r="P215" s="3"/>
      <c r="Q215" s="3"/>
      <c r="R215" s="3"/>
      <c r="S215" s="3"/>
      <c r="T215" s="3"/>
      <c r="U215" s="3"/>
      <c r="V215" s="3"/>
      <c r="W215" s="3"/>
      <c r="X215" s="3"/>
      <c r="Y215" s="3"/>
      <c r="Z215" s="3"/>
    </row>
    <row r="216" spans="1:26" ht="26.25" customHeight="1" x14ac:dyDescent="0.25">
      <c r="A216" s="13" t="s">
        <v>406</v>
      </c>
      <c r="B216" s="76"/>
      <c r="C216" s="78"/>
      <c r="D216" s="14" t="s">
        <v>28</v>
      </c>
      <c r="E216" s="16"/>
      <c r="F216" s="9"/>
      <c r="G216" s="137"/>
      <c r="H216" s="128"/>
      <c r="I216" s="12"/>
      <c r="J216" s="2"/>
      <c r="K216" s="3"/>
      <c r="L216" s="3"/>
      <c r="M216" s="3"/>
      <c r="N216" s="3"/>
      <c r="O216" s="3"/>
      <c r="P216" s="3"/>
      <c r="Q216" s="3"/>
      <c r="R216" s="3"/>
      <c r="S216" s="3"/>
      <c r="T216" s="3"/>
      <c r="U216" s="3"/>
      <c r="V216" s="3"/>
      <c r="W216" s="3"/>
      <c r="X216" s="3"/>
      <c r="Y216" s="3"/>
      <c r="Z216" s="3"/>
    </row>
    <row r="217" spans="1:26" ht="27.75" customHeight="1" x14ac:dyDescent="0.25">
      <c r="A217" s="13" t="s">
        <v>407</v>
      </c>
      <c r="B217" s="79"/>
      <c r="C217" s="3"/>
      <c r="D217" s="14" t="s">
        <v>64</v>
      </c>
      <c r="E217" s="16"/>
      <c r="F217" s="9"/>
      <c r="G217" s="137"/>
      <c r="H217" s="128"/>
      <c r="I217" s="12"/>
      <c r="J217" s="2"/>
      <c r="K217" s="3"/>
      <c r="L217" s="3"/>
      <c r="M217" s="3"/>
      <c r="N217" s="3"/>
      <c r="O217" s="3"/>
      <c r="P217" s="3"/>
      <c r="Q217" s="3"/>
      <c r="R217" s="3"/>
      <c r="S217" s="3"/>
      <c r="T217" s="3"/>
      <c r="U217" s="3"/>
      <c r="V217" s="3"/>
      <c r="W217" s="3"/>
      <c r="X217" s="3"/>
      <c r="Y217" s="3"/>
      <c r="Z217" s="3"/>
    </row>
    <row r="218" spans="1:26" ht="14.25" customHeight="1" x14ac:dyDescent="0.25">
      <c r="A218" s="403" t="s">
        <v>408</v>
      </c>
      <c r="B218" s="401" t="s">
        <v>409</v>
      </c>
      <c r="C218" s="9" t="s">
        <v>58</v>
      </c>
      <c r="D218" s="399" t="s">
        <v>64</v>
      </c>
      <c r="E218" s="401">
        <v>5</v>
      </c>
      <c r="F218" s="18">
        <v>1</v>
      </c>
      <c r="G218" s="137" t="s">
        <v>62</v>
      </c>
      <c r="H218" s="128"/>
      <c r="I218" s="493"/>
      <c r="J218" s="2"/>
      <c r="K218" s="3"/>
      <c r="L218" s="3"/>
      <c r="M218" s="3"/>
      <c r="N218" s="3"/>
      <c r="O218" s="3"/>
      <c r="P218" s="3"/>
      <c r="Q218" s="3"/>
      <c r="R218" s="3"/>
      <c r="S218" s="3"/>
      <c r="T218" s="3"/>
      <c r="U218" s="3"/>
      <c r="V218" s="3"/>
      <c r="W218" s="3"/>
      <c r="X218" s="3"/>
      <c r="Y218" s="3"/>
      <c r="Z218" s="3"/>
    </row>
    <row r="219" spans="1:26" ht="15.75" customHeight="1" x14ac:dyDescent="0.25">
      <c r="A219" s="404"/>
      <c r="B219" s="402"/>
      <c r="C219" s="9" t="s">
        <v>26</v>
      </c>
      <c r="D219" s="400"/>
      <c r="E219" s="402"/>
      <c r="F219" s="8"/>
      <c r="G219" s="137" t="s">
        <v>62</v>
      </c>
      <c r="H219" s="128"/>
      <c r="I219" s="452"/>
      <c r="J219" s="2"/>
      <c r="K219" s="3"/>
      <c r="L219" s="3"/>
      <c r="M219" s="3"/>
      <c r="N219" s="3"/>
      <c r="O219" s="3"/>
      <c r="P219" s="3"/>
      <c r="Q219" s="3"/>
      <c r="R219" s="3"/>
      <c r="S219" s="3"/>
      <c r="T219" s="3"/>
      <c r="U219" s="3"/>
      <c r="V219" s="3"/>
      <c r="W219" s="3"/>
      <c r="X219" s="3"/>
      <c r="Y219" s="3"/>
      <c r="Z219" s="3"/>
    </row>
    <row r="220" spans="1:26" ht="15.75" customHeight="1" x14ac:dyDescent="0.25">
      <c r="A220" s="403" t="s">
        <v>413</v>
      </c>
      <c r="B220" s="401" t="s">
        <v>414</v>
      </c>
      <c r="C220" s="9" t="s">
        <v>415</v>
      </c>
      <c r="D220" s="399" t="s">
        <v>28</v>
      </c>
      <c r="E220" s="401">
        <v>5</v>
      </c>
      <c r="F220" s="18">
        <v>1</v>
      </c>
      <c r="G220" s="137">
        <v>73.98</v>
      </c>
      <c r="H220" s="128">
        <v>67.77</v>
      </c>
      <c r="I220" s="12"/>
      <c r="J220" s="2"/>
      <c r="K220" s="3"/>
      <c r="L220" s="3"/>
      <c r="M220" s="3"/>
      <c r="N220" s="3"/>
      <c r="O220" s="3"/>
      <c r="P220" s="3"/>
      <c r="Q220" s="3"/>
      <c r="R220" s="3"/>
      <c r="S220" s="3"/>
      <c r="T220" s="3"/>
      <c r="U220" s="3"/>
      <c r="V220" s="3"/>
      <c r="W220" s="3"/>
      <c r="X220" s="3"/>
      <c r="Y220" s="3"/>
      <c r="Z220" s="3"/>
    </row>
    <row r="221" spans="1:26" ht="15.75" customHeight="1" x14ac:dyDescent="0.25">
      <c r="A221" s="411"/>
      <c r="B221" s="412"/>
      <c r="C221" s="9" t="s">
        <v>417</v>
      </c>
      <c r="D221" s="431"/>
      <c r="E221" s="412"/>
      <c r="F221" s="49"/>
      <c r="G221" s="137">
        <v>73.930000000000007</v>
      </c>
      <c r="H221" s="128">
        <v>67.69</v>
      </c>
      <c r="I221" s="12"/>
      <c r="J221" s="2"/>
      <c r="K221" s="3"/>
      <c r="L221" s="3"/>
      <c r="M221" s="3"/>
      <c r="N221" s="3"/>
      <c r="O221" s="3"/>
      <c r="P221" s="3"/>
      <c r="Q221" s="3"/>
      <c r="R221" s="3"/>
      <c r="S221" s="3"/>
      <c r="T221" s="3"/>
      <c r="U221" s="3"/>
      <c r="V221" s="3"/>
      <c r="W221" s="3"/>
      <c r="X221" s="3"/>
      <c r="Y221" s="3"/>
      <c r="Z221" s="3"/>
    </row>
    <row r="222" spans="1:26" ht="15.75" customHeight="1" x14ac:dyDescent="0.25">
      <c r="A222" s="404"/>
      <c r="B222" s="402"/>
      <c r="C222" s="9" t="s">
        <v>26</v>
      </c>
      <c r="D222" s="400"/>
      <c r="E222" s="402"/>
      <c r="F222" s="8"/>
      <c r="G222" s="137">
        <v>74.05</v>
      </c>
      <c r="H222" s="128">
        <v>67.81</v>
      </c>
      <c r="I222" s="12"/>
      <c r="J222" s="2"/>
      <c r="K222" s="3"/>
      <c r="L222" s="3"/>
      <c r="M222" s="3"/>
      <c r="N222" s="3"/>
      <c r="O222" s="3"/>
      <c r="P222" s="3"/>
      <c r="Q222" s="3"/>
      <c r="R222" s="3"/>
      <c r="S222" s="3"/>
      <c r="T222" s="3"/>
      <c r="U222" s="3"/>
      <c r="V222" s="3"/>
      <c r="W222" s="3"/>
      <c r="X222" s="3"/>
      <c r="Y222" s="3"/>
      <c r="Z222" s="3"/>
    </row>
    <row r="223" spans="1:26" ht="15.75" customHeight="1" x14ac:dyDescent="0.25">
      <c r="A223" s="403" t="s">
        <v>418</v>
      </c>
      <c r="B223" s="401" t="s">
        <v>419</v>
      </c>
      <c r="C223" s="17" t="s">
        <v>58</v>
      </c>
      <c r="D223" s="399" t="s">
        <v>28</v>
      </c>
      <c r="E223" s="401">
        <v>5</v>
      </c>
      <c r="F223" s="18">
        <v>1</v>
      </c>
      <c r="G223" s="137">
        <v>99.59</v>
      </c>
      <c r="H223" s="128">
        <v>99.93</v>
      </c>
      <c r="I223" s="493" t="s">
        <v>420</v>
      </c>
      <c r="J223" s="2"/>
      <c r="K223" s="3"/>
      <c r="L223" s="3"/>
      <c r="M223" s="3"/>
      <c r="N223" s="3"/>
      <c r="O223" s="3"/>
      <c r="P223" s="3"/>
      <c r="Q223" s="3"/>
      <c r="R223" s="3"/>
      <c r="S223" s="3"/>
      <c r="T223" s="3"/>
      <c r="U223" s="3"/>
      <c r="V223" s="3"/>
      <c r="W223" s="3"/>
      <c r="X223" s="3"/>
      <c r="Y223" s="3"/>
      <c r="Z223" s="3"/>
    </row>
    <row r="224" spans="1:26" ht="15.75" customHeight="1" x14ac:dyDescent="0.25">
      <c r="A224" s="404"/>
      <c r="B224" s="402"/>
      <c r="C224" s="80" t="s">
        <v>417</v>
      </c>
      <c r="D224" s="400"/>
      <c r="E224" s="402"/>
      <c r="F224" s="8"/>
      <c r="G224" s="137">
        <v>99.59</v>
      </c>
      <c r="H224" s="128"/>
      <c r="I224" s="452"/>
      <c r="J224" s="2"/>
      <c r="K224" s="3"/>
      <c r="L224" s="3"/>
      <c r="M224" s="3"/>
      <c r="N224" s="3"/>
      <c r="O224" s="3"/>
      <c r="P224" s="3"/>
      <c r="Q224" s="3"/>
      <c r="R224" s="3"/>
      <c r="S224" s="3"/>
      <c r="T224" s="3"/>
      <c r="U224" s="3"/>
      <c r="V224" s="3"/>
      <c r="W224" s="3"/>
      <c r="X224" s="3"/>
      <c r="Y224" s="3"/>
      <c r="Z224" s="3"/>
    </row>
    <row r="225" spans="1:26" ht="15.75" customHeight="1" x14ac:dyDescent="0.25">
      <c r="A225" s="13" t="s">
        <v>422</v>
      </c>
      <c r="B225" s="11"/>
      <c r="C225" s="17"/>
      <c r="D225" s="14" t="s">
        <v>270</v>
      </c>
      <c r="E225" s="16"/>
      <c r="F225" s="9"/>
      <c r="G225" s="137"/>
      <c r="H225" s="128"/>
      <c r="I225" s="12"/>
      <c r="J225" s="2"/>
      <c r="K225" s="3"/>
      <c r="L225" s="3"/>
      <c r="M225" s="3"/>
      <c r="N225" s="3"/>
      <c r="O225" s="3"/>
      <c r="P225" s="3"/>
      <c r="Q225" s="3"/>
      <c r="R225" s="3"/>
      <c r="S225" s="3"/>
      <c r="T225" s="3"/>
      <c r="U225" s="3"/>
      <c r="V225" s="3"/>
      <c r="W225" s="3"/>
      <c r="X225" s="3"/>
      <c r="Y225" s="3"/>
      <c r="Z225" s="3"/>
    </row>
    <row r="226" spans="1:26" ht="15.75" customHeight="1" x14ac:dyDescent="0.25">
      <c r="A226" s="403" t="s">
        <v>423</v>
      </c>
      <c r="B226" s="429" t="s">
        <v>424</v>
      </c>
      <c r="C226" s="17" t="s">
        <v>58</v>
      </c>
      <c r="D226" s="399" t="s">
        <v>28</v>
      </c>
      <c r="E226" s="401">
        <v>5</v>
      </c>
      <c r="F226" s="18">
        <v>1</v>
      </c>
      <c r="G226" s="137">
        <v>98.46</v>
      </c>
      <c r="H226" s="128">
        <v>99.47</v>
      </c>
      <c r="I226" s="493"/>
      <c r="J226" s="2"/>
      <c r="K226" s="3"/>
      <c r="L226" s="3"/>
      <c r="M226" s="3"/>
      <c r="N226" s="3"/>
      <c r="O226" s="3"/>
      <c r="P226" s="3"/>
      <c r="Q226" s="3"/>
      <c r="R226" s="3"/>
      <c r="S226" s="3"/>
      <c r="T226" s="3"/>
      <c r="U226" s="3"/>
      <c r="V226" s="3"/>
      <c r="W226" s="3"/>
      <c r="X226" s="3"/>
      <c r="Y226" s="3"/>
      <c r="Z226" s="3"/>
    </row>
    <row r="227" spans="1:26" ht="15.75" customHeight="1" x14ac:dyDescent="0.25">
      <c r="A227" s="404"/>
      <c r="B227" s="430"/>
      <c r="C227" s="17" t="s">
        <v>26</v>
      </c>
      <c r="D227" s="400"/>
      <c r="E227" s="402"/>
      <c r="F227" s="8"/>
      <c r="G227" s="137">
        <v>98.21</v>
      </c>
      <c r="H227" s="128">
        <v>99.24</v>
      </c>
      <c r="I227" s="452"/>
      <c r="J227" s="2"/>
      <c r="K227" s="3"/>
      <c r="L227" s="3"/>
      <c r="M227" s="3"/>
      <c r="N227" s="3"/>
      <c r="O227" s="3"/>
      <c r="P227" s="3"/>
      <c r="Q227" s="3"/>
      <c r="R227" s="3"/>
      <c r="S227" s="3"/>
      <c r="T227" s="3"/>
      <c r="U227" s="3"/>
      <c r="V227" s="3"/>
      <c r="W227" s="3"/>
      <c r="X227" s="3"/>
      <c r="Y227" s="3"/>
      <c r="Z227" s="3"/>
    </row>
    <row r="228" spans="1:26" ht="29.25" customHeight="1" x14ac:dyDescent="0.25">
      <c r="A228" s="13" t="s">
        <v>426</v>
      </c>
      <c r="B228" s="16" t="s">
        <v>427</v>
      </c>
      <c r="C228" s="9" t="s">
        <v>26</v>
      </c>
      <c r="D228" s="14" t="s">
        <v>64</v>
      </c>
      <c r="E228" s="16">
        <v>60</v>
      </c>
      <c r="F228" s="9">
        <v>10</v>
      </c>
      <c r="G228" s="137" t="s">
        <v>62</v>
      </c>
      <c r="H228" s="128"/>
      <c r="I228" s="12"/>
      <c r="J228" s="2"/>
      <c r="K228" s="3"/>
      <c r="L228" s="3"/>
      <c r="M228" s="3"/>
      <c r="N228" s="3"/>
      <c r="O228" s="3"/>
      <c r="P228" s="3"/>
      <c r="Q228" s="3"/>
      <c r="R228" s="3"/>
      <c r="S228" s="3"/>
      <c r="T228" s="3"/>
      <c r="U228" s="3"/>
      <c r="V228" s="3"/>
      <c r="W228" s="3"/>
      <c r="X228" s="3"/>
      <c r="Y228" s="3"/>
      <c r="Z228" s="3"/>
    </row>
    <row r="229" spans="1:26" ht="62.25" customHeight="1" x14ac:dyDescent="0.25">
      <c r="A229" s="13" t="s">
        <v>428</v>
      </c>
      <c r="B229" s="16" t="s">
        <v>429</v>
      </c>
      <c r="C229" s="9" t="s">
        <v>26</v>
      </c>
      <c r="D229" s="14" t="s">
        <v>64</v>
      </c>
      <c r="E229" s="16">
        <v>60</v>
      </c>
      <c r="F229" s="9">
        <v>10</v>
      </c>
      <c r="G229" s="137" t="s">
        <v>62</v>
      </c>
      <c r="H229" s="128"/>
      <c r="I229" s="12"/>
      <c r="J229" s="2"/>
      <c r="K229" s="3"/>
      <c r="L229" s="3"/>
      <c r="M229" s="3"/>
      <c r="N229" s="3"/>
      <c r="O229" s="3"/>
      <c r="P229" s="3"/>
      <c r="Q229" s="3"/>
      <c r="R229" s="3"/>
      <c r="S229" s="3"/>
      <c r="T229" s="3"/>
      <c r="U229" s="3"/>
      <c r="V229" s="3"/>
      <c r="W229" s="3"/>
      <c r="X229" s="3"/>
      <c r="Y229" s="3"/>
      <c r="Z229" s="3"/>
    </row>
    <row r="230" spans="1:26" ht="30.75" customHeight="1" x14ac:dyDescent="0.25">
      <c r="A230" s="13" t="s">
        <v>431</v>
      </c>
      <c r="B230" s="70" t="s">
        <v>432</v>
      </c>
      <c r="C230" s="9" t="s">
        <v>26</v>
      </c>
      <c r="D230" s="14" t="s">
        <v>64</v>
      </c>
      <c r="E230" s="16">
        <v>60</v>
      </c>
      <c r="F230" s="9">
        <v>10</v>
      </c>
      <c r="G230" s="137">
        <v>0.04</v>
      </c>
      <c r="H230" s="128"/>
      <c r="I230" s="12"/>
      <c r="J230" s="2"/>
      <c r="K230" s="3"/>
      <c r="L230" s="3"/>
      <c r="M230" s="3"/>
      <c r="N230" s="3"/>
      <c r="O230" s="3"/>
      <c r="P230" s="3"/>
      <c r="Q230" s="3"/>
      <c r="R230" s="3"/>
      <c r="S230" s="3"/>
      <c r="T230" s="3"/>
      <c r="U230" s="3"/>
      <c r="V230" s="3"/>
      <c r="W230" s="3"/>
      <c r="X230" s="3"/>
      <c r="Y230" s="3"/>
      <c r="Z230" s="3"/>
    </row>
    <row r="231" spans="1:26" ht="29.25" customHeight="1" x14ac:dyDescent="0.25">
      <c r="A231" s="13" t="s">
        <v>433</v>
      </c>
      <c r="B231" s="16" t="s">
        <v>434</v>
      </c>
      <c r="C231" s="9" t="s">
        <v>26</v>
      </c>
      <c r="D231" s="14" t="s">
        <v>28</v>
      </c>
      <c r="E231" s="16">
        <v>60</v>
      </c>
      <c r="F231" s="9">
        <v>10</v>
      </c>
      <c r="G231" s="137" t="s">
        <v>62</v>
      </c>
      <c r="H231" s="128">
        <v>0</v>
      </c>
      <c r="I231" s="12" t="s">
        <v>435</v>
      </c>
      <c r="J231" s="2"/>
      <c r="K231" s="3"/>
      <c r="L231" s="3"/>
      <c r="M231" s="3"/>
      <c r="N231" s="3"/>
      <c r="O231" s="3"/>
      <c r="P231" s="3"/>
      <c r="Q231" s="3"/>
      <c r="R231" s="3"/>
      <c r="S231" s="3"/>
      <c r="T231" s="3"/>
      <c r="U231" s="3"/>
      <c r="V231" s="3"/>
      <c r="W231" s="3"/>
      <c r="X231" s="3"/>
      <c r="Y231" s="3"/>
      <c r="Z231" s="3"/>
    </row>
    <row r="232" spans="1:26" ht="15.75" customHeight="1" x14ac:dyDescent="0.25">
      <c r="A232" s="13" t="s">
        <v>436</v>
      </c>
      <c r="B232" s="16" t="s">
        <v>437</v>
      </c>
      <c r="C232" s="9" t="s">
        <v>26</v>
      </c>
      <c r="D232" s="14" t="s">
        <v>64</v>
      </c>
      <c r="E232" s="16">
        <v>60</v>
      </c>
      <c r="F232" s="9">
        <v>10</v>
      </c>
      <c r="G232" s="137" t="s">
        <v>62</v>
      </c>
      <c r="H232" s="128">
        <v>0</v>
      </c>
      <c r="I232" s="12"/>
      <c r="J232" s="2"/>
      <c r="K232" s="3"/>
      <c r="L232" s="3"/>
      <c r="M232" s="3"/>
      <c r="N232" s="3"/>
      <c r="O232" s="3"/>
      <c r="P232" s="3"/>
      <c r="Q232" s="3"/>
      <c r="R232" s="3"/>
      <c r="S232" s="3"/>
      <c r="T232" s="3"/>
      <c r="U232" s="3"/>
      <c r="V232" s="3"/>
      <c r="W232" s="3"/>
      <c r="X232" s="3"/>
      <c r="Y232" s="3"/>
      <c r="Z232" s="3"/>
    </row>
    <row r="233" spans="1:26" ht="15.75" customHeight="1" x14ac:dyDescent="0.25">
      <c r="A233" s="13" t="s">
        <v>438</v>
      </c>
      <c r="B233" s="16"/>
      <c r="C233" s="9"/>
      <c r="D233" s="14" t="s">
        <v>64</v>
      </c>
      <c r="E233" s="16"/>
      <c r="F233" s="9"/>
      <c r="G233" s="137"/>
      <c r="H233" s="128"/>
      <c r="I233" s="12"/>
      <c r="J233" s="2"/>
      <c r="K233" s="3"/>
      <c r="L233" s="3"/>
      <c r="M233" s="3"/>
      <c r="N233" s="3"/>
      <c r="O233" s="3"/>
      <c r="P233" s="3"/>
      <c r="Q233" s="3"/>
      <c r="R233" s="3"/>
      <c r="S233" s="3"/>
      <c r="T233" s="3"/>
      <c r="U233" s="3"/>
      <c r="V233" s="3"/>
      <c r="W233" s="3"/>
      <c r="X233" s="3"/>
      <c r="Y233" s="3"/>
      <c r="Z233" s="3"/>
    </row>
    <row r="234" spans="1:26" ht="15.75" customHeight="1" x14ac:dyDescent="0.25">
      <c r="A234" s="13" t="s">
        <v>439</v>
      </c>
      <c r="B234" s="16"/>
      <c r="C234" s="9"/>
      <c r="D234" s="14" t="s">
        <v>270</v>
      </c>
      <c r="E234" s="16"/>
      <c r="F234" s="9"/>
      <c r="G234" s="137"/>
      <c r="H234" s="128"/>
      <c r="I234" s="12"/>
      <c r="J234" s="2"/>
      <c r="K234" s="3"/>
      <c r="L234" s="3"/>
      <c r="M234" s="3"/>
      <c r="N234" s="3"/>
      <c r="O234" s="3"/>
      <c r="P234" s="3"/>
      <c r="Q234" s="3"/>
      <c r="R234" s="3"/>
      <c r="S234" s="3"/>
      <c r="T234" s="3"/>
      <c r="U234" s="3"/>
      <c r="V234" s="3"/>
      <c r="W234" s="3"/>
      <c r="X234" s="3"/>
      <c r="Y234" s="3"/>
      <c r="Z234" s="3"/>
    </row>
    <row r="235" spans="1:26" ht="15.75" customHeight="1" x14ac:dyDescent="0.25">
      <c r="A235" s="403" t="s">
        <v>441</v>
      </c>
      <c r="B235" s="429" t="s">
        <v>442</v>
      </c>
      <c r="C235" s="9" t="s">
        <v>26</v>
      </c>
      <c r="D235" s="399" t="s">
        <v>165</v>
      </c>
      <c r="E235" s="401">
        <v>5</v>
      </c>
      <c r="F235" s="18">
        <v>1</v>
      </c>
      <c r="G235" s="137"/>
      <c r="H235" s="128"/>
      <c r="I235" s="493"/>
      <c r="J235" s="2"/>
      <c r="K235" s="3"/>
      <c r="L235" s="3"/>
      <c r="M235" s="3"/>
      <c r="N235" s="3"/>
      <c r="O235" s="3"/>
      <c r="P235" s="3"/>
      <c r="Q235" s="3"/>
      <c r="R235" s="3"/>
      <c r="S235" s="3"/>
      <c r="T235" s="3"/>
      <c r="U235" s="3"/>
      <c r="V235" s="3"/>
      <c r="W235" s="3"/>
      <c r="X235" s="3"/>
      <c r="Y235" s="3"/>
      <c r="Z235" s="3"/>
    </row>
    <row r="236" spans="1:26" ht="15.75" customHeight="1" x14ac:dyDescent="0.25">
      <c r="A236" s="404"/>
      <c r="B236" s="430"/>
      <c r="C236" s="17" t="s">
        <v>35</v>
      </c>
      <c r="D236" s="400"/>
      <c r="E236" s="402"/>
      <c r="F236" s="8"/>
      <c r="G236" s="137"/>
      <c r="H236" s="128"/>
      <c r="I236" s="452"/>
      <c r="J236" s="2"/>
      <c r="K236" s="3"/>
      <c r="L236" s="3"/>
      <c r="M236" s="3"/>
      <c r="N236" s="3"/>
      <c r="O236" s="3"/>
      <c r="P236" s="3"/>
      <c r="Q236" s="3"/>
      <c r="R236" s="3"/>
      <c r="S236" s="3"/>
      <c r="T236" s="3"/>
      <c r="U236" s="3"/>
      <c r="V236" s="3"/>
      <c r="W236" s="3"/>
      <c r="X236" s="3"/>
      <c r="Y236" s="3"/>
      <c r="Z236" s="3"/>
    </row>
    <row r="237" spans="1:26" ht="15.75" customHeight="1" x14ac:dyDescent="0.25">
      <c r="A237" s="403" t="s">
        <v>443</v>
      </c>
      <c r="B237" s="11" t="s">
        <v>444</v>
      </c>
      <c r="C237" s="510" t="s">
        <v>48</v>
      </c>
      <c r="D237" s="399" t="s">
        <v>28</v>
      </c>
      <c r="E237" s="401">
        <v>6</v>
      </c>
      <c r="F237" s="18">
        <v>1</v>
      </c>
      <c r="G237" s="137">
        <v>16.59</v>
      </c>
      <c r="H237" s="128"/>
      <c r="I237" s="493"/>
      <c r="J237" s="2"/>
      <c r="K237" s="3"/>
      <c r="L237" s="3"/>
      <c r="M237" s="3"/>
      <c r="N237" s="3"/>
      <c r="O237" s="3"/>
      <c r="P237" s="3"/>
      <c r="Q237" s="3"/>
      <c r="R237" s="3"/>
      <c r="S237" s="3"/>
      <c r="T237" s="3"/>
      <c r="U237" s="3"/>
      <c r="V237" s="3"/>
      <c r="W237" s="3"/>
      <c r="X237" s="3"/>
      <c r="Y237" s="3"/>
      <c r="Z237" s="3"/>
    </row>
    <row r="238" spans="1:26" ht="15.75" customHeight="1" x14ac:dyDescent="0.25">
      <c r="A238" s="404"/>
      <c r="B238" s="16" t="s">
        <v>445</v>
      </c>
      <c r="C238" s="512"/>
      <c r="D238" s="400"/>
      <c r="E238" s="402"/>
      <c r="F238" s="8"/>
      <c r="G238" s="137">
        <v>81.87</v>
      </c>
      <c r="H238" s="128">
        <v>96.411000000000001</v>
      </c>
      <c r="I238" s="452"/>
      <c r="J238" s="2"/>
      <c r="K238" s="3"/>
      <c r="L238" s="3"/>
      <c r="M238" s="3"/>
      <c r="N238" s="3"/>
      <c r="O238" s="3"/>
      <c r="P238" s="3"/>
      <c r="Q238" s="3"/>
      <c r="R238" s="3"/>
      <c r="S238" s="3"/>
      <c r="T238" s="3"/>
      <c r="U238" s="3"/>
      <c r="V238" s="3"/>
      <c r="W238" s="3"/>
      <c r="X238" s="3"/>
      <c r="Y238" s="3"/>
      <c r="Z238" s="3"/>
    </row>
    <row r="239" spans="1:26" ht="15.75" customHeight="1" x14ac:dyDescent="0.25">
      <c r="A239" s="403" t="s">
        <v>446</v>
      </c>
      <c r="B239" s="16" t="s">
        <v>447</v>
      </c>
      <c r="C239" s="509" t="s">
        <v>48</v>
      </c>
      <c r="D239" s="399" t="s">
        <v>28</v>
      </c>
      <c r="E239" s="523">
        <v>6</v>
      </c>
      <c r="F239" s="514">
        <v>1</v>
      </c>
      <c r="G239" s="137">
        <v>96.38</v>
      </c>
      <c r="H239" s="128">
        <v>99.79</v>
      </c>
      <c r="I239" s="493"/>
      <c r="J239" s="2"/>
      <c r="K239" s="3"/>
      <c r="L239" s="3"/>
      <c r="M239" s="3"/>
      <c r="N239" s="3"/>
      <c r="O239" s="3"/>
      <c r="P239" s="3"/>
      <c r="Q239" s="3"/>
      <c r="R239" s="3"/>
      <c r="S239" s="3"/>
      <c r="T239" s="3"/>
      <c r="U239" s="3"/>
      <c r="V239" s="3"/>
      <c r="W239" s="3"/>
      <c r="X239" s="3"/>
      <c r="Y239" s="3"/>
      <c r="Z239" s="3"/>
    </row>
    <row r="240" spans="1:26" ht="15.75" customHeight="1" x14ac:dyDescent="0.25">
      <c r="A240" s="404"/>
      <c r="B240" s="16" t="s">
        <v>449</v>
      </c>
      <c r="C240" s="507"/>
      <c r="D240" s="400"/>
      <c r="E240" s="402"/>
      <c r="F240" s="507"/>
      <c r="G240" s="137">
        <v>81.99</v>
      </c>
      <c r="H240" s="128"/>
      <c r="I240" s="452"/>
      <c r="J240" s="2"/>
      <c r="K240" s="3"/>
      <c r="L240" s="3"/>
      <c r="M240" s="3"/>
      <c r="N240" s="3"/>
      <c r="O240" s="3"/>
      <c r="P240" s="3"/>
      <c r="Q240" s="3"/>
      <c r="R240" s="3"/>
      <c r="S240" s="3"/>
      <c r="T240" s="3"/>
      <c r="U240" s="3"/>
      <c r="V240" s="3"/>
      <c r="W240" s="3"/>
      <c r="X240" s="3"/>
      <c r="Y240" s="3"/>
      <c r="Z240" s="3"/>
    </row>
    <row r="241" spans="1:26" ht="15.75" customHeight="1" x14ac:dyDescent="0.25">
      <c r="A241" s="403" t="s">
        <v>450</v>
      </c>
      <c r="B241" s="16" t="s">
        <v>451</v>
      </c>
      <c r="C241" s="509" t="s">
        <v>48</v>
      </c>
      <c r="D241" s="399" t="s">
        <v>28</v>
      </c>
      <c r="E241" s="523">
        <v>6</v>
      </c>
      <c r="F241" s="39">
        <v>1</v>
      </c>
      <c r="G241" s="137">
        <v>96.37</v>
      </c>
      <c r="H241" s="128">
        <v>99.89</v>
      </c>
      <c r="I241" s="12"/>
      <c r="J241" s="2"/>
      <c r="K241" s="3"/>
      <c r="L241" s="3"/>
      <c r="M241" s="3"/>
      <c r="N241" s="3"/>
      <c r="O241" s="3"/>
      <c r="P241" s="3"/>
      <c r="Q241" s="3"/>
      <c r="R241" s="3"/>
      <c r="S241" s="3"/>
      <c r="T241" s="3"/>
      <c r="U241" s="3"/>
      <c r="V241" s="3"/>
      <c r="W241" s="3"/>
      <c r="X241" s="3"/>
      <c r="Y241" s="3"/>
      <c r="Z241" s="3"/>
    </row>
    <row r="242" spans="1:26" ht="15.75" customHeight="1" x14ac:dyDescent="0.25">
      <c r="A242" s="404"/>
      <c r="B242" s="11" t="s">
        <v>452</v>
      </c>
      <c r="C242" s="507"/>
      <c r="D242" s="400"/>
      <c r="E242" s="402"/>
      <c r="F242" s="72"/>
      <c r="G242" s="137">
        <v>82.18</v>
      </c>
      <c r="H242" s="128"/>
      <c r="I242" s="12"/>
      <c r="J242" s="2"/>
      <c r="K242" s="3"/>
      <c r="L242" s="3"/>
      <c r="M242" s="3"/>
      <c r="N242" s="3"/>
      <c r="O242" s="3"/>
      <c r="P242" s="3"/>
      <c r="Q242" s="3"/>
      <c r="R242" s="3"/>
      <c r="S242" s="3"/>
      <c r="T242" s="3"/>
      <c r="U242" s="3"/>
      <c r="V242" s="3"/>
      <c r="W242" s="3"/>
      <c r="X242" s="3"/>
      <c r="Y242" s="3"/>
      <c r="Z242" s="3"/>
    </row>
    <row r="243" spans="1:26" ht="15.75" customHeight="1" x14ac:dyDescent="0.25">
      <c r="A243" s="403" t="s">
        <v>453</v>
      </c>
      <c r="B243" s="16" t="s">
        <v>454</v>
      </c>
      <c r="C243" s="509" t="s">
        <v>48</v>
      </c>
      <c r="D243" s="399" t="s">
        <v>28</v>
      </c>
      <c r="E243" s="523">
        <v>6</v>
      </c>
      <c r="F243" s="514">
        <v>1</v>
      </c>
      <c r="G243" s="137">
        <v>96.13</v>
      </c>
      <c r="H243" s="128">
        <v>99.87</v>
      </c>
      <c r="I243" s="493"/>
      <c r="J243" s="2"/>
      <c r="K243" s="3"/>
      <c r="L243" s="3"/>
      <c r="M243" s="3"/>
      <c r="N243" s="3"/>
      <c r="O243" s="3"/>
      <c r="P243" s="3"/>
      <c r="Q243" s="3"/>
      <c r="R243" s="3"/>
      <c r="S243" s="3"/>
      <c r="T243" s="3"/>
      <c r="U243" s="3"/>
      <c r="V243" s="3"/>
      <c r="W243" s="3"/>
      <c r="X243" s="3"/>
      <c r="Y243" s="3"/>
      <c r="Z243" s="3"/>
    </row>
    <row r="244" spans="1:26" ht="15.75" customHeight="1" x14ac:dyDescent="0.25">
      <c r="A244" s="404"/>
      <c r="B244" s="16" t="s">
        <v>456</v>
      </c>
      <c r="C244" s="507"/>
      <c r="D244" s="400"/>
      <c r="E244" s="402"/>
      <c r="F244" s="507"/>
      <c r="G244" s="137">
        <v>82.08</v>
      </c>
      <c r="H244" s="128"/>
      <c r="I244" s="452"/>
      <c r="J244" s="2"/>
      <c r="K244" s="3"/>
      <c r="L244" s="3"/>
      <c r="M244" s="3"/>
      <c r="N244" s="3"/>
      <c r="O244" s="3"/>
      <c r="P244" s="3"/>
      <c r="Q244" s="3"/>
      <c r="R244" s="3"/>
      <c r="S244" s="3"/>
      <c r="T244" s="3"/>
      <c r="U244" s="3"/>
      <c r="V244" s="3"/>
      <c r="W244" s="3"/>
      <c r="X244" s="3"/>
      <c r="Y244" s="3"/>
      <c r="Z244" s="3"/>
    </row>
    <row r="245" spans="1:26" ht="15.75" customHeight="1" x14ac:dyDescent="0.25">
      <c r="A245" s="13" t="s">
        <v>457</v>
      </c>
      <c r="B245" s="11"/>
      <c r="C245" s="17"/>
      <c r="D245" s="14" t="s">
        <v>165</v>
      </c>
      <c r="E245" s="16"/>
      <c r="F245" s="9"/>
      <c r="G245" s="137"/>
      <c r="H245" s="128"/>
      <c r="I245" s="12"/>
      <c r="J245" s="2"/>
      <c r="K245" s="3"/>
      <c r="L245" s="3"/>
      <c r="M245" s="3"/>
      <c r="N245" s="3"/>
      <c r="O245" s="3"/>
      <c r="P245" s="3"/>
      <c r="Q245" s="3"/>
      <c r="R245" s="3"/>
      <c r="S245" s="3"/>
      <c r="T245" s="3"/>
      <c r="U245" s="3"/>
      <c r="V245" s="3"/>
      <c r="W245" s="3"/>
      <c r="X245" s="3"/>
      <c r="Y245" s="3"/>
      <c r="Z245" s="3"/>
    </row>
    <row r="246" spans="1:26" ht="15.75" customHeight="1" x14ac:dyDescent="0.25">
      <c r="A246" s="13" t="s">
        <v>458</v>
      </c>
      <c r="B246" s="11"/>
      <c r="C246" s="17"/>
      <c r="D246" s="14" t="s">
        <v>165</v>
      </c>
      <c r="E246" s="16"/>
      <c r="F246" s="9"/>
      <c r="G246" s="137"/>
      <c r="H246" s="128"/>
      <c r="I246" s="12"/>
      <c r="J246" s="2"/>
      <c r="K246" s="3"/>
      <c r="L246" s="3"/>
      <c r="M246" s="3"/>
      <c r="N246" s="3"/>
      <c r="O246" s="3"/>
      <c r="P246" s="3"/>
      <c r="Q246" s="3"/>
      <c r="R246" s="3"/>
      <c r="S246" s="3"/>
      <c r="T246" s="3"/>
      <c r="U246" s="3"/>
      <c r="V246" s="3"/>
      <c r="W246" s="3"/>
      <c r="X246" s="3"/>
      <c r="Y246" s="3"/>
      <c r="Z246" s="3"/>
    </row>
    <row r="247" spans="1:26" ht="15.75" customHeight="1" x14ac:dyDescent="0.25">
      <c r="A247" s="82" t="s">
        <v>459</v>
      </c>
      <c r="B247" s="83"/>
      <c r="C247" s="84"/>
      <c r="D247" s="85" t="s">
        <v>74</v>
      </c>
      <c r="E247" s="86"/>
      <c r="F247" s="87"/>
      <c r="G247" s="139"/>
      <c r="H247" s="134"/>
      <c r="I247" s="88"/>
      <c r="J247" s="2"/>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89"/>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89"/>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89"/>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89"/>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89"/>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89"/>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89"/>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89"/>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89"/>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89"/>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89"/>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89"/>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89"/>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89"/>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89"/>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89"/>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89"/>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89"/>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89"/>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89"/>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89"/>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89"/>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89"/>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89"/>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89"/>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89"/>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89"/>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89"/>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89"/>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89"/>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89"/>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89"/>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89"/>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89"/>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89"/>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89"/>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89"/>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89"/>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89"/>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89"/>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89"/>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89"/>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89"/>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89"/>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89"/>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89"/>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89"/>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89"/>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89"/>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89"/>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89"/>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89"/>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89"/>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89"/>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89"/>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89"/>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89"/>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89"/>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89"/>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89"/>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89"/>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89"/>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89"/>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89"/>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89"/>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89"/>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89"/>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89"/>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89"/>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89"/>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89"/>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89"/>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89"/>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89"/>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89"/>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89"/>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89"/>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89"/>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89"/>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89"/>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89"/>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89"/>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89"/>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89"/>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89"/>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89"/>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89"/>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89"/>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89"/>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89"/>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89"/>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89"/>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89"/>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89"/>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89"/>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89"/>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89"/>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89"/>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89"/>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89"/>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89"/>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89"/>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89"/>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89"/>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89"/>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89"/>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89"/>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89"/>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89"/>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89"/>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89"/>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89"/>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89"/>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89"/>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89"/>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89"/>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89"/>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89"/>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89"/>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89"/>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89"/>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89"/>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89"/>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89"/>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89"/>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89"/>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89"/>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89"/>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89"/>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89"/>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89"/>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89"/>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89"/>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89"/>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89"/>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89"/>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89"/>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89"/>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89"/>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89"/>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89"/>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89"/>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89"/>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89"/>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89"/>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89"/>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89"/>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89"/>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89"/>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89"/>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89"/>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89"/>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89"/>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89"/>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89"/>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89"/>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89"/>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89"/>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89"/>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89"/>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89"/>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89"/>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89"/>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89"/>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89"/>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89"/>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89"/>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89"/>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89"/>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89"/>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89"/>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89"/>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89"/>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89"/>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89"/>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89"/>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89"/>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89"/>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89"/>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89"/>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89"/>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89"/>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89"/>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89"/>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89"/>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89"/>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89"/>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89"/>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89"/>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89"/>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89"/>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89"/>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89"/>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89"/>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89"/>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89"/>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89"/>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89"/>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89"/>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89"/>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89"/>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89"/>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89"/>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89"/>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89"/>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89"/>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89"/>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89"/>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89"/>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89"/>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89"/>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89"/>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89"/>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89"/>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89"/>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89"/>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89"/>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89"/>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89"/>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89"/>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89"/>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89"/>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89"/>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89"/>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89"/>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89"/>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89"/>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89"/>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89"/>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89"/>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89"/>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89"/>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89"/>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89"/>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89"/>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89"/>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89"/>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89"/>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89"/>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89"/>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89"/>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89"/>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89"/>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89"/>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89"/>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89"/>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89"/>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89"/>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89"/>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89"/>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89"/>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89"/>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89"/>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89"/>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89"/>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89"/>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89"/>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89"/>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89"/>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89"/>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89"/>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89"/>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89"/>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89"/>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89"/>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89"/>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89"/>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89"/>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89"/>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89"/>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89"/>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89"/>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89"/>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89"/>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89"/>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89"/>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89"/>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89"/>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89"/>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89"/>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89"/>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89"/>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89"/>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89"/>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89"/>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89"/>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89"/>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89"/>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89"/>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89"/>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89"/>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89"/>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89"/>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89"/>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89"/>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89"/>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89"/>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89"/>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89"/>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89"/>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89"/>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89"/>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89"/>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89"/>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89"/>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89"/>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89"/>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89"/>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89"/>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89"/>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89"/>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89"/>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89"/>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89"/>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89"/>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89"/>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89"/>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89"/>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89"/>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89"/>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89"/>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89"/>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89"/>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89"/>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89"/>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89"/>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89"/>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89"/>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89"/>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89"/>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89"/>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89"/>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89"/>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89"/>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89"/>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89"/>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89"/>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89"/>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89"/>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89"/>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89"/>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89"/>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89"/>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89"/>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89"/>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89"/>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89"/>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89"/>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89"/>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89"/>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89"/>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89"/>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89"/>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89"/>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89"/>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89"/>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89"/>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89"/>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89"/>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89"/>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89"/>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89"/>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89"/>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89"/>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89"/>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89"/>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89"/>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89"/>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89"/>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89"/>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89"/>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89"/>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89"/>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89"/>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89"/>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89"/>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89"/>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89"/>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89"/>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89"/>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89"/>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89"/>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89"/>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89"/>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89"/>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89"/>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89"/>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89"/>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89"/>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89"/>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89"/>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89"/>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89"/>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89"/>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89"/>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89"/>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89"/>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89"/>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89"/>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89"/>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89"/>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89"/>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89"/>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89"/>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89"/>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89"/>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89"/>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89"/>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89"/>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89"/>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89"/>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89"/>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89"/>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89"/>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89"/>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89"/>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89"/>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89"/>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89"/>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89"/>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89"/>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89"/>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89"/>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89"/>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89"/>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89"/>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89"/>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89"/>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89"/>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89"/>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89"/>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89"/>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89"/>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89"/>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89"/>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89"/>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89"/>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89"/>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89"/>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89"/>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89"/>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89"/>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89"/>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89"/>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89"/>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89"/>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89"/>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89"/>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89"/>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89"/>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89"/>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89"/>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89"/>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89"/>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89"/>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89"/>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89"/>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89"/>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89"/>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89"/>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89"/>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89"/>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89"/>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89"/>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89"/>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89"/>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89"/>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89"/>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89"/>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89"/>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89"/>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89"/>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89"/>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89"/>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89"/>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89"/>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89"/>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89"/>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89"/>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89"/>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89"/>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89"/>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89"/>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89"/>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89"/>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89"/>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89"/>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89"/>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89"/>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89"/>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89"/>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89"/>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89"/>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89"/>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89"/>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89"/>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89"/>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89"/>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89"/>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89"/>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89"/>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89"/>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89"/>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89"/>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89"/>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89"/>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89"/>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89"/>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89"/>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89"/>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89"/>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89"/>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89"/>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89"/>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89"/>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89"/>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89"/>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89"/>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89"/>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89"/>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89"/>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89"/>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89"/>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89"/>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89"/>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89"/>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89"/>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89"/>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89"/>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89"/>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89"/>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89"/>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89"/>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89"/>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89"/>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89"/>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89"/>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89"/>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89"/>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89"/>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89"/>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89"/>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89"/>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89"/>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89"/>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89"/>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89"/>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89"/>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89"/>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89"/>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89"/>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89"/>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89"/>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89"/>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89"/>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89"/>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89"/>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89"/>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89"/>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89"/>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89"/>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89"/>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89"/>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89"/>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89"/>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89"/>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89"/>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89"/>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89"/>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89"/>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89"/>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89"/>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89"/>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89"/>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89"/>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89"/>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89"/>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89"/>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89"/>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89"/>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89"/>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89"/>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89"/>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89"/>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89"/>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89"/>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89"/>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89"/>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89"/>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89"/>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89"/>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89"/>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89"/>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89"/>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89"/>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89"/>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89"/>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89"/>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89"/>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89"/>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89"/>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89"/>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89"/>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89"/>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89"/>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89"/>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89"/>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89"/>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89"/>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89"/>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89"/>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89"/>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89"/>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89"/>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89"/>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89"/>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89"/>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89"/>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89"/>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89"/>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89"/>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89"/>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89"/>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89"/>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89"/>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89"/>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89"/>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89"/>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89"/>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89"/>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89"/>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89"/>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89"/>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89"/>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89"/>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89"/>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89"/>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89"/>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89"/>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89"/>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89"/>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89"/>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89"/>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89"/>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89"/>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89"/>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89"/>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89"/>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89"/>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89"/>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89"/>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89"/>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89"/>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89"/>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89"/>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89"/>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89"/>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89"/>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89"/>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89"/>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89"/>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89"/>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89"/>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89"/>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89"/>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89"/>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89"/>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89"/>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89"/>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89"/>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89"/>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89"/>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89"/>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89"/>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89"/>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89"/>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89"/>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89"/>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89"/>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89"/>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89"/>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89"/>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89"/>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89"/>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89"/>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89"/>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89"/>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89"/>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89"/>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89"/>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89"/>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89"/>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89"/>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89"/>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89"/>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89"/>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89"/>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89"/>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89"/>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89"/>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89"/>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89"/>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89"/>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89"/>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89"/>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89"/>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89"/>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89"/>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89"/>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89"/>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89"/>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89"/>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89"/>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89"/>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89"/>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89"/>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89"/>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89"/>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89"/>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89"/>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89"/>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89"/>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89"/>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89"/>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89"/>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89"/>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89"/>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89"/>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89"/>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89"/>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89"/>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89"/>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89"/>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89"/>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89"/>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89"/>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89"/>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89"/>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89"/>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89"/>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89"/>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89"/>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89"/>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89"/>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89"/>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89"/>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89"/>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89"/>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89"/>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89"/>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89"/>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89"/>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89"/>
      <c r="G1000" s="3"/>
      <c r="H1000" s="3"/>
      <c r="I1000" s="3"/>
      <c r="J1000" s="3"/>
      <c r="K1000" s="3"/>
      <c r="L1000" s="3"/>
      <c r="M1000" s="3"/>
      <c r="N1000" s="3"/>
      <c r="O1000" s="3"/>
      <c r="P1000" s="3"/>
      <c r="Q1000" s="3"/>
      <c r="R1000" s="3"/>
      <c r="S1000" s="3"/>
      <c r="T1000" s="3"/>
      <c r="U1000" s="3"/>
      <c r="V1000" s="3"/>
      <c r="W1000" s="3"/>
      <c r="X1000" s="3"/>
      <c r="Y1000" s="3"/>
      <c r="Z1000" s="3"/>
    </row>
  </sheetData>
  <mergeCells count="256">
    <mergeCell ref="D184:D185"/>
    <mergeCell ref="A171:A172"/>
    <mergeCell ref="B171:B172"/>
    <mergeCell ref="D171:D172"/>
    <mergeCell ref="E171:E172"/>
    <mergeCell ref="A180:A182"/>
    <mergeCell ref="B181:B182"/>
    <mergeCell ref="A184:A185"/>
    <mergeCell ref="H11:H12"/>
    <mergeCell ref="H14:H15"/>
    <mergeCell ref="A19:A22"/>
    <mergeCell ref="B19:B22"/>
    <mergeCell ref="D19:D22"/>
    <mergeCell ref="A32:A33"/>
    <mergeCell ref="B32:B33"/>
    <mergeCell ref="D41:D42"/>
    <mergeCell ref="E41:E42"/>
    <mergeCell ref="A36:A37"/>
    <mergeCell ref="B36:B37"/>
    <mergeCell ref="D36:D37"/>
    <mergeCell ref="E36:E37"/>
    <mergeCell ref="B41:B42"/>
    <mergeCell ref="A11:A12"/>
    <mergeCell ref="C11:C12"/>
    <mergeCell ref="E193:E194"/>
    <mergeCell ref="F193:F194"/>
    <mergeCell ref="D193:D194"/>
    <mergeCell ref="D198:D199"/>
    <mergeCell ref="D200:D201"/>
    <mergeCell ref="E200:E201"/>
    <mergeCell ref="F200:F201"/>
    <mergeCell ref="A190:A192"/>
    <mergeCell ref="B190:B192"/>
    <mergeCell ref="D190:D192"/>
    <mergeCell ref="E190:E192"/>
    <mergeCell ref="A193:A194"/>
    <mergeCell ref="B193:B194"/>
    <mergeCell ref="E198:E199"/>
    <mergeCell ref="A198:A199"/>
    <mergeCell ref="A200:A201"/>
    <mergeCell ref="A204:A205"/>
    <mergeCell ref="D204:D205"/>
    <mergeCell ref="E204:E205"/>
    <mergeCell ref="I204:I205"/>
    <mergeCell ref="A206:A207"/>
    <mergeCell ref="D218:D219"/>
    <mergeCell ref="E218:E219"/>
    <mergeCell ref="I218:I219"/>
    <mergeCell ref="I223:I224"/>
    <mergeCell ref="C204:C205"/>
    <mergeCell ref="C206:C207"/>
    <mergeCell ref="A209:A210"/>
    <mergeCell ref="C209:C210"/>
    <mergeCell ref="A211:A212"/>
    <mergeCell ref="A218:A219"/>
    <mergeCell ref="B218:B219"/>
    <mergeCell ref="A220:A222"/>
    <mergeCell ref="B220:B222"/>
    <mergeCell ref="B223:B224"/>
    <mergeCell ref="A223:A224"/>
    <mergeCell ref="I226:I227"/>
    <mergeCell ref="I235:I236"/>
    <mergeCell ref="I237:I238"/>
    <mergeCell ref="I239:I240"/>
    <mergeCell ref="D206:D207"/>
    <mergeCell ref="E206:E207"/>
    <mergeCell ref="D209:D210"/>
    <mergeCell ref="E209:E210"/>
    <mergeCell ref="F209:F210"/>
    <mergeCell ref="D211:D212"/>
    <mergeCell ref="E211:E212"/>
    <mergeCell ref="F211:F212"/>
    <mergeCell ref="D220:D222"/>
    <mergeCell ref="E220:E222"/>
    <mergeCell ref="D223:D224"/>
    <mergeCell ref="E223:E224"/>
    <mergeCell ref="D235:D236"/>
    <mergeCell ref="E235:E236"/>
    <mergeCell ref="A226:A227"/>
    <mergeCell ref="B226:B227"/>
    <mergeCell ref="D226:D227"/>
    <mergeCell ref="E226:E227"/>
    <mergeCell ref="A235:A236"/>
    <mergeCell ref="B235:B236"/>
    <mergeCell ref="E239:E240"/>
    <mergeCell ref="F239:F240"/>
    <mergeCell ref="C239:C240"/>
    <mergeCell ref="D11:D12"/>
    <mergeCell ref="E11:E12"/>
    <mergeCell ref="F11:F12"/>
    <mergeCell ref="A14:A15"/>
    <mergeCell ref="B14:B15"/>
    <mergeCell ref="D14:D15"/>
    <mergeCell ref="E14:E15"/>
    <mergeCell ref="A1:H1"/>
    <mergeCell ref="A2:E2"/>
    <mergeCell ref="G2:H4"/>
    <mergeCell ref="I2:I8"/>
    <mergeCell ref="A3:E3"/>
    <mergeCell ref="A4:E4"/>
    <mergeCell ref="F6:F8"/>
    <mergeCell ref="G7:H7"/>
    <mergeCell ref="D6:D8"/>
    <mergeCell ref="D9:D10"/>
    <mergeCell ref="E9:E10"/>
    <mergeCell ref="F9:F10"/>
    <mergeCell ref="I9:I10"/>
    <mergeCell ref="A5:E5"/>
    <mergeCell ref="A6:A8"/>
    <mergeCell ref="B6:B8"/>
    <mergeCell ref="C6:C8"/>
    <mergeCell ref="E6:E8"/>
    <mergeCell ref="A9:A10"/>
    <mergeCell ref="B9:B10"/>
    <mergeCell ref="G5:H5"/>
    <mergeCell ref="G6:H6"/>
    <mergeCell ref="D32:D33"/>
    <mergeCell ref="E32:E33"/>
    <mergeCell ref="F32:F33"/>
    <mergeCell ref="I32:I33"/>
    <mergeCell ref="D47:D49"/>
    <mergeCell ref="E47:E49"/>
    <mergeCell ref="A41:A42"/>
    <mergeCell ref="A44:A46"/>
    <mergeCell ref="B44:B46"/>
    <mergeCell ref="D44:D46"/>
    <mergeCell ref="E44:E46"/>
    <mergeCell ref="A47:A49"/>
    <mergeCell ref="B47:B49"/>
    <mergeCell ref="F36:F37"/>
    <mergeCell ref="F41:F42"/>
    <mergeCell ref="A51:A55"/>
    <mergeCell ref="B53:B55"/>
    <mergeCell ref="D57:D61"/>
    <mergeCell ref="D62:D64"/>
    <mergeCell ref="E62:E64"/>
    <mergeCell ref="D51:D55"/>
    <mergeCell ref="E51:E55"/>
    <mergeCell ref="F51:F55"/>
    <mergeCell ref="E57:E58"/>
    <mergeCell ref="F57:F58"/>
    <mergeCell ref="E59:E61"/>
    <mergeCell ref="F59:F61"/>
    <mergeCell ref="B51:B52"/>
    <mergeCell ref="A57:A61"/>
    <mergeCell ref="B57:B58"/>
    <mergeCell ref="B59:B61"/>
    <mergeCell ref="A62:A64"/>
    <mergeCell ref="B62:B64"/>
    <mergeCell ref="A65:A66"/>
    <mergeCell ref="B65:B66"/>
    <mergeCell ref="D65:D66"/>
    <mergeCell ref="E65:E66"/>
    <mergeCell ref="F65:F66"/>
    <mergeCell ref="A67:A69"/>
    <mergeCell ref="B67:B69"/>
    <mergeCell ref="D67:D69"/>
    <mergeCell ref="E67:E69"/>
    <mergeCell ref="D95:D97"/>
    <mergeCell ref="E95:E97"/>
    <mergeCell ref="F95:F97"/>
    <mergeCell ref="I95:I97"/>
    <mergeCell ref="I98:I100"/>
    <mergeCell ref="A91:A93"/>
    <mergeCell ref="B91:B93"/>
    <mergeCell ref="D91:D93"/>
    <mergeCell ref="E91:E93"/>
    <mergeCell ref="A95:A97"/>
    <mergeCell ref="B95:B97"/>
    <mergeCell ref="C95:C97"/>
    <mergeCell ref="E101:E103"/>
    <mergeCell ref="F101:F103"/>
    <mergeCell ref="A98:A100"/>
    <mergeCell ref="B98:B100"/>
    <mergeCell ref="D98:D100"/>
    <mergeCell ref="E98:E100"/>
    <mergeCell ref="A101:A103"/>
    <mergeCell ref="B101:B103"/>
    <mergeCell ref="D101:D103"/>
    <mergeCell ref="E107:E109"/>
    <mergeCell ref="F107:F109"/>
    <mergeCell ref="A104:A105"/>
    <mergeCell ref="B104:B105"/>
    <mergeCell ref="D104:D105"/>
    <mergeCell ref="E104:E105"/>
    <mergeCell ref="A107:A109"/>
    <mergeCell ref="B107:B109"/>
    <mergeCell ref="D107:D109"/>
    <mergeCell ref="A110:A112"/>
    <mergeCell ref="B110:B112"/>
    <mergeCell ref="D110:D112"/>
    <mergeCell ref="E110:E112"/>
    <mergeCell ref="A118:A119"/>
    <mergeCell ref="C118:C119"/>
    <mergeCell ref="D118:D119"/>
    <mergeCell ref="A120:A122"/>
    <mergeCell ref="B120:B122"/>
    <mergeCell ref="D120:D122"/>
    <mergeCell ref="E120:E122"/>
    <mergeCell ref="A125:A126"/>
    <mergeCell ref="C125:C126"/>
    <mergeCell ref="D125:D126"/>
    <mergeCell ref="D140:D141"/>
    <mergeCell ref="E140:E141"/>
    <mergeCell ref="I140:I141"/>
    <mergeCell ref="D142:D143"/>
    <mergeCell ref="E142:E143"/>
    <mergeCell ref="I142:I143"/>
    <mergeCell ref="A129:A130"/>
    <mergeCell ref="B129:B130"/>
    <mergeCell ref="D129:D130"/>
    <mergeCell ref="E129:E130"/>
    <mergeCell ref="B137:B139"/>
    <mergeCell ref="D137:D139"/>
    <mergeCell ref="E137:E139"/>
    <mergeCell ref="D146:D147"/>
    <mergeCell ref="E146:E147"/>
    <mergeCell ref="I146:I147"/>
    <mergeCell ref="A148:A149"/>
    <mergeCell ref="B148:B149"/>
    <mergeCell ref="D148:D149"/>
    <mergeCell ref="E148:E149"/>
    <mergeCell ref="I148:I149"/>
    <mergeCell ref="A137:A139"/>
    <mergeCell ref="A140:A141"/>
    <mergeCell ref="B140:B141"/>
    <mergeCell ref="A142:A143"/>
    <mergeCell ref="B142:B143"/>
    <mergeCell ref="A146:A147"/>
    <mergeCell ref="B146:B147"/>
    <mergeCell ref="A162:A163"/>
    <mergeCell ref="B162:B163"/>
    <mergeCell ref="D162:D163"/>
    <mergeCell ref="E162:E163"/>
    <mergeCell ref="A168:A169"/>
    <mergeCell ref="C168:C169"/>
    <mergeCell ref="D168:D169"/>
    <mergeCell ref="E181:E182"/>
    <mergeCell ref="F181:F182"/>
    <mergeCell ref="D180:D182"/>
    <mergeCell ref="D241:D242"/>
    <mergeCell ref="E241:E242"/>
    <mergeCell ref="A243:A244"/>
    <mergeCell ref="C243:C244"/>
    <mergeCell ref="D243:D244"/>
    <mergeCell ref="E243:E244"/>
    <mergeCell ref="F243:F244"/>
    <mergeCell ref="I243:I244"/>
    <mergeCell ref="A237:A238"/>
    <mergeCell ref="C237:C238"/>
    <mergeCell ref="D237:D238"/>
    <mergeCell ref="E237:E238"/>
    <mergeCell ref="A239:A240"/>
    <mergeCell ref="D239:D240"/>
    <mergeCell ref="A241:A242"/>
    <mergeCell ref="C241:C242"/>
  </mergeCells>
  <pageMargins left="0.25" right="0.25" top="0.75" bottom="0.75" header="0" footer="0"/>
  <pageSetup fitToWidth="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0"/>
  <sheetViews>
    <sheetView tabSelected="1" topLeftCell="A37" workbookViewId="0">
      <selection activeCell="G15" sqref="G15"/>
    </sheetView>
  </sheetViews>
  <sheetFormatPr defaultRowHeight="15" x14ac:dyDescent="0.25"/>
  <cols>
    <col min="1" max="1" width="28.7109375" customWidth="1"/>
    <col min="2" max="2" width="14.7109375" customWidth="1"/>
    <col min="3" max="3" width="20.140625" customWidth="1"/>
  </cols>
  <sheetData>
    <row r="1" spans="1:8" ht="15.75" thickBot="1" x14ac:dyDescent="0.3">
      <c r="A1" s="145" t="s">
        <v>10</v>
      </c>
      <c r="B1" s="146" t="s">
        <v>616</v>
      </c>
      <c r="C1" s="147" t="s">
        <v>13</v>
      </c>
      <c r="D1" s="148" t="s">
        <v>49</v>
      </c>
      <c r="E1" s="149"/>
      <c r="F1" s="584" t="s">
        <v>20</v>
      </c>
      <c r="G1" s="585"/>
      <c r="H1" s="586"/>
    </row>
    <row r="2" spans="1:8" ht="15.75" thickBot="1" x14ac:dyDescent="0.3">
      <c r="A2" s="376" t="s">
        <v>22</v>
      </c>
      <c r="B2" s="377" t="s">
        <v>23</v>
      </c>
      <c r="C2" s="378" t="s">
        <v>28</v>
      </c>
      <c r="D2" s="379">
        <v>99.67</v>
      </c>
      <c r="F2" s="587" t="s">
        <v>49</v>
      </c>
      <c r="G2" s="588"/>
      <c r="H2" s="589"/>
    </row>
    <row r="3" spans="1:8" ht="15.75" thickBot="1" x14ac:dyDescent="0.3">
      <c r="A3" s="150" t="s">
        <v>37</v>
      </c>
      <c r="B3" s="151" t="s">
        <v>44</v>
      </c>
      <c r="C3" s="380" t="s">
        <v>28</v>
      </c>
      <c r="D3" s="152">
        <v>16.63</v>
      </c>
      <c r="F3" s="158" t="s">
        <v>617</v>
      </c>
      <c r="G3" s="159" t="s">
        <v>618</v>
      </c>
      <c r="H3" s="160" t="s">
        <v>619</v>
      </c>
    </row>
    <row r="4" spans="1:8" x14ac:dyDescent="0.25">
      <c r="A4" s="150" t="s">
        <v>56</v>
      </c>
      <c r="B4" s="381" t="s">
        <v>57</v>
      </c>
      <c r="C4" s="380" t="s">
        <v>28</v>
      </c>
      <c r="D4" s="152">
        <v>13.27</v>
      </c>
      <c r="F4" s="161">
        <v>10</v>
      </c>
      <c r="G4" s="162">
        <v>1</v>
      </c>
      <c r="H4" s="163">
        <f t="shared" ref="H4:H16" si="0">G4/G$16</f>
        <v>1.6949152542372881E-2</v>
      </c>
    </row>
    <row r="5" spans="1:8" x14ac:dyDescent="0.25">
      <c r="A5" s="150" t="s">
        <v>70</v>
      </c>
      <c r="B5" s="381" t="s">
        <v>71</v>
      </c>
      <c r="C5" s="380" t="s">
        <v>28</v>
      </c>
      <c r="D5" s="152">
        <v>99.6</v>
      </c>
      <c r="F5" s="164">
        <v>20</v>
      </c>
      <c r="G5" s="165">
        <v>4</v>
      </c>
      <c r="H5" s="166">
        <f t="shared" si="0"/>
        <v>6.7796610169491525E-2</v>
      </c>
    </row>
    <row r="6" spans="1:8" x14ac:dyDescent="0.25">
      <c r="A6" s="153" t="s">
        <v>86</v>
      </c>
      <c r="B6" s="155" t="s">
        <v>87</v>
      </c>
      <c r="C6" s="154" t="s">
        <v>28</v>
      </c>
      <c r="D6" s="152">
        <v>78.86</v>
      </c>
      <c r="F6" s="164">
        <v>30</v>
      </c>
      <c r="G6" s="165">
        <v>0</v>
      </c>
      <c r="H6" s="166">
        <f t="shared" si="0"/>
        <v>0</v>
      </c>
    </row>
    <row r="7" spans="1:8" x14ac:dyDescent="0.25">
      <c r="A7" s="150" t="s">
        <v>105</v>
      </c>
      <c r="B7" s="382" t="s">
        <v>106</v>
      </c>
      <c r="C7" s="380" t="s">
        <v>28</v>
      </c>
      <c r="D7" s="152">
        <v>99.6</v>
      </c>
      <c r="F7" s="164">
        <v>40</v>
      </c>
      <c r="G7" s="165">
        <v>2</v>
      </c>
      <c r="H7" s="166">
        <f t="shared" si="0"/>
        <v>3.3898305084745763E-2</v>
      </c>
    </row>
    <row r="8" spans="1:8" x14ac:dyDescent="0.25">
      <c r="A8" s="150" t="s">
        <v>117</v>
      </c>
      <c r="B8" s="381" t="s">
        <v>118</v>
      </c>
      <c r="C8" s="383" t="s">
        <v>28</v>
      </c>
      <c r="D8" s="152">
        <v>81.02</v>
      </c>
      <c r="F8" s="164">
        <v>50</v>
      </c>
      <c r="G8" s="165">
        <v>1</v>
      </c>
      <c r="H8" s="166">
        <f t="shared" si="0"/>
        <v>1.6949152542372881E-2</v>
      </c>
    </row>
    <row r="9" spans="1:8" x14ac:dyDescent="0.25">
      <c r="A9" s="150" t="s">
        <v>123</v>
      </c>
      <c r="B9" s="381" t="s">
        <v>124</v>
      </c>
      <c r="C9" s="380" t="s">
        <v>28</v>
      </c>
      <c r="D9" s="152">
        <v>95.06</v>
      </c>
      <c r="F9" s="164">
        <v>60</v>
      </c>
      <c r="G9" s="165">
        <v>1</v>
      </c>
      <c r="H9" s="166">
        <f t="shared" si="0"/>
        <v>1.6949152542372881E-2</v>
      </c>
    </row>
    <row r="10" spans="1:8" x14ac:dyDescent="0.25">
      <c r="A10" s="150" t="s">
        <v>127</v>
      </c>
      <c r="B10" s="381" t="s">
        <v>129</v>
      </c>
      <c r="C10" s="380" t="s">
        <v>28</v>
      </c>
      <c r="D10" s="152">
        <v>97.18</v>
      </c>
      <c r="F10" s="164">
        <v>70</v>
      </c>
      <c r="G10" s="165">
        <v>0</v>
      </c>
      <c r="H10" s="166">
        <f t="shared" si="0"/>
        <v>0</v>
      </c>
    </row>
    <row r="11" spans="1:8" x14ac:dyDescent="0.25">
      <c r="A11" s="150" t="s">
        <v>135</v>
      </c>
      <c r="B11" s="384" t="s">
        <v>136</v>
      </c>
      <c r="C11" s="380" t="s">
        <v>28</v>
      </c>
      <c r="D11" s="385">
        <v>99.67</v>
      </c>
      <c r="F11" s="164">
        <v>80</v>
      </c>
      <c r="G11" s="165">
        <v>3</v>
      </c>
      <c r="H11" s="166">
        <f t="shared" si="0"/>
        <v>5.0847457627118647E-2</v>
      </c>
    </row>
    <row r="12" spans="1:8" x14ac:dyDescent="0.25">
      <c r="A12" s="150" t="s">
        <v>139</v>
      </c>
      <c r="B12" s="381" t="s">
        <v>140</v>
      </c>
      <c r="C12" s="380" t="s">
        <v>28</v>
      </c>
      <c r="D12" s="152">
        <v>75.42</v>
      </c>
      <c r="F12" s="167">
        <v>90</v>
      </c>
      <c r="G12" s="165">
        <v>4</v>
      </c>
      <c r="H12" s="166">
        <f t="shared" si="0"/>
        <v>6.7796610169491525E-2</v>
      </c>
    </row>
    <row r="13" spans="1:8" x14ac:dyDescent="0.25">
      <c r="A13" s="150" t="s">
        <v>145</v>
      </c>
      <c r="B13" s="381" t="s">
        <v>146</v>
      </c>
      <c r="C13" s="383" t="s">
        <v>28</v>
      </c>
      <c r="D13" s="152">
        <v>49.08</v>
      </c>
      <c r="F13" s="168">
        <v>100</v>
      </c>
      <c r="G13" s="169">
        <v>43</v>
      </c>
      <c r="H13" s="166">
        <f t="shared" si="0"/>
        <v>0.72881355932203384</v>
      </c>
    </row>
    <row r="14" spans="1:8" x14ac:dyDescent="0.25">
      <c r="A14" s="150" t="s">
        <v>153</v>
      </c>
      <c r="B14" s="381" t="s">
        <v>154</v>
      </c>
      <c r="C14" s="380" t="s">
        <v>28</v>
      </c>
      <c r="D14" s="152">
        <v>99.67</v>
      </c>
      <c r="F14" s="168" t="s">
        <v>620</v>
      </c>
      <c r="G14" s="169">
        <v>0</v>
      </c>
      <c r="H14" s="166">
        <f t="shared" si="0"/>
        <v>0</v>
      </c>
    </row>
    <row r="15" spans="1:8" ht="30" x14ac:dyDescent="0.25">
      <c r="A15" s="150" t="s">
        <v>190</v>
      </c>
      <c r="B15" s="381" t="s">
        <v>192</v>
      </c>
      <c r="C15" s="380" t="s">
        <v>28</v>
      </c>
      <c r="D15" s="152">
        <v>99.12</v>
      </c>
      <c r="F15" s="168" t="s">
        <v>621</v>
      </c>
      <c r="G15" s="169">
        <f>COUNTBLANK(D2:D60)</f>
        <v>0</v>
      </c>
      <c r="H15" s="166">
        <f t="shared" si="0"/>
        <v>0</v>
      </c>
    </row>
    <row r="16" spans="1:8" ht="15.75" thickBot="1" x14ac:dyDescent="0.3">
      <c r="A16" s="150" t="s">
        <v>206</v>
      </c>
      <c r="B16" s="381" t="s">
        <v>207</v>
      </c>
      <c r="C16" s="380" t="s">
        <v>28</v>
      </c>
      <c r="D16" s="152">
        <v>99.66</v>
      </c>
      <c r="F16" s="170" t="s">
        <v>622</v>
      </c>
      <c r="G16" s="171">
        <f>SUM(G4:G15)</f>
        <v>59</v>
      </c>
      <c r="H16" s="172">
        <f t="shared" si="0"/>
        <v>1</v>
      </c>
    </row>
    <row r="17" spans="1:4" x14ac:dyDescent="0.25">
      <c r="A17" s="150" t="s">
        <v>199</v>
      </c>
      <c r="B17" s="382" t="s">
        <v>213</v>
      </c>
      <c r="C17" s="380" t="s">
        <v>28</v>
      </c>
      <c r="D17" s="152">
        <v>99.68</v>
      </c>
    </row>
    <row r="18" spans="1:4" x14ac:dyDescent="0.25">
      <c r="A18" s="150" t="s">
        <v>216</v>
      </c>
      <c r="B18" s="381" t="s">
        <v>217</v>
      </c>
      <c r="C18" s="380" t="s">
        <v>28</v>
      </c>
      <c r="D18" s="385">
        <v>99.57</v>
      </c>
    </row>
    <row r="19" spans="1:4" x14ac:dyDescent="0.25">
      <c r="A19" s="150" t="s">
        <v>220</v>
      </c>
      <c r="B19" s="381" t="s">
        <v>221</v>
      </c>
      <c r="C19" s="380" t="s">
        <v>28</v>
      </c>
      <c r="D19" s="152">
        <v>99.67</v>
      </c>
    </row>
    <row r="20" spans="1:4" x14ac:dyDescent="0.25">
      <c r="A20" s="150" t="s">
        <v>222</v>
      </c>
      <c r="B20" s="381" t="s">
        <v>223</v>
      </c>
      <c r="C20" s="380" t="s">
        <v>28</v>
      </c>
      <c r="D20" s="152">
        <v>99.56</v>
      </c>
    </row>
    <row r="21" spans="1:4" x14ac:dyDescent="0.25">
      <c r="A21" s="150" t="s">
        <v>232</v>
      </c>
      <c r="B21" s="155" t="s">
        <v>233</v>
      </c>
      <c r="C21" s="380" t="s">
        <v>28</v>
      </c>
      <c r="D21" s="152">
        <v>86.26</v>
      </c>
    </row>
    <row r="22" spans="1:4" x14ac:dyDescent="0.25">
      <c r="A22" s="150" t="s">
        <v>235</v>
      </c>
      <c r="B22" s="381" t="s">
        <v>236</v>
      </c>
      <c r="C22" s="380" t="s">
        <v>28</v>
      </c>
      <c r="D22" s="152">
        <v>95.77</v>
      </c>
    </row>
    <row r="23" spans="1:4" x14ac:dyDescent="0.25">
      <c r="A23" s="150" t="s">
        <v>242</v>
      </c>
      <c r="B23" s="151" t="s">
        <v>243</v>
      </c>
      <c r="C23" s="380" t="s">
        <v>28</v>
      </c>
      <c r="D23" s="152">
        <v>99.19</v>
      </c>
    </row>
    <row r="24" spans="1:4" x14ac:dyDescent="0.25">
      <c r="A24" s="153" t="s">
        <v>245</v>
      </c>
      <c r="B24" s="155" t="s">
        <v>246</v>
      </c>
      <c r="C24" s="154" t="s">
        <v>28</v>
      </c>
      <c r="D24" s="152">
        <v>99.7</v>
      </c>
    </row>
    <row r="25" spans="1:4" x14ac:dyDescent="0.25">
      <c r="A25" s="153" t="s">
        <v>284</v>
      </c>
      <c r="B25" s="155" t="s">
        <v>285</v>
      </c>
      <c r="C25" s="154" t="s">
        <v>28</v>
      </c>
      <c r="D25" s="152">
        <v>1.75</v>
      </c>
    </row>
    <row r="26" spans="1:4" x14ac:dyDescent="0.25">
      <c r="A26" s="153" t="s">
        <v>288</v>
      </c>
      <c r="B26" s="151" t="s">
        <v>289</v>
      </c>
      <c r="C26" s="154" t="s">
        <v>28</v>
      </c>
      <c r="D26" s="152">
        <v>89.54</v>
      </c>
    </row>
    <row r="27" spans="1:4" x14ac:dyDescent="0.25">
      <c r="A27" s="153" t="s">
        <v>295</v>
      </c>
      <c r="B27" s="151" t="s">
        <v>296</v>
      </c>
      <c r="C27" s="154" t="s">
        <v>28</v>
      </c>
      <c r="D27" s="152">
        <v>95.92</v>
      </c>
    </row>
    <row r="28" spans="1:4" x14ac:dyDescent="0.25">
      <c r="A28" s="150" t="s">
        <v>300</v>
      </c>
      <c r="B28" s="381" t="s">
        <v>301</v>
      </c>
      <c r="C28" s="380" t="s">
        <v>28</v>
      </c>
      <c r="D28" s="152">
        <v>98.55</v>
      </c>
    </row>
    <row r="29" spans="1:4" x14ac:dyDescent="0.25">
      <c r="A29" s="150" t="s">
        <v>309</v>
      </c>
      <c r="B29" s="151" t="s">
        <v>310</v>
      </c>
      <c r="C29" s="380" t="s">
        <v>28</v>
      </c>
      <c r="D29" s="152">
        <v>96.79</v>
      </c>
    </row>
    <row r="30" spans="1:4" x14ac:dyDescent="0.25">
      <c r="A30" s="153" t="s">
        <v>312</v>
      </c>
      <c r="B30" s="155" t="s">
        <v>313</v>
      </c>
      <c r="C30" s="154" t="s">
        <v>28</v>
      </c>
      <c r="D30" s="152">
        <v>99.76</v>
      </c>
    </row>
    <row r="31" spans="1:4" x14ac:dyDescent="0.25">
      <c r="A31" s="150" t="s">
        <v>314</v>
      </c>
      <c r="B31" s="384" t="s">
        <v>315</v>
      </c>
      <c r="C31" s="380" t="s">
        <v>28</v>
      </c>
      <c r="D31" s="152">
        <v>99.58</v>
      </c>
    </row>
    <row r="32" spans="1:4" x14ac:dyDescent="0.25">
      <c r="A32" s="386" t="s">
        <v>626</v>
      </c>
      <c r="B32" s="387" t="s">
        <v>627</v>
      </c>
      <c r="C32" s="388" t="s">
        <v>28</v>
      </c>
      <c r="D32" s="389">
        <v>100</v>
      </c>
    </row>
    <row r="33" spans="1:4" x14ac:dyDescent="0.25">
      <c r="A33" s="153" t="s">
        <v>316</v>
      </c>
      <c r="B33" s="155" t="s">
        <v>317</v>
      </c>
      <c r="C33" s="154" t="s">
        <v>28</v>
      </c>
      <c r="D33" s="152">
        <v>100</v>
      </c>
    </row>
    <row r="34" spans="1:4" x14ac:dyDescent="0.25">
      <c r="A34" s="156" t="s">
        <v>319</v>
      </c>
      <c r="B34" s="155" t="s">
        <v>320</v>
      </c>
      <c r="C34" s="154" t="s">
        <v>28</v>
      </c>
      <c r="D34" s="152">
        <v>56.83</v>
      </c>
    </row>
    <row r="35" spans="1:4" x14ac:dyDescent="0.25">
      <c r="A35" s="156" t="s">
        <v>322</v>
      </c>
      <c r="B35" s="155" t="s">
        <v>323</v>
      </c>
      <c r="C35" s="154" t="s">
        <v>28</v>
      </c>
      <c r="D35" s="152">
        <v>98.4</v>
      </c>
    </row>
    <row r="36" spans="1:4" x14ac:dyDescent="0.25">
      <c r="A36" s="156" t="s">
        <v>328</v>
      </c>
      <c r="B36" s="157" t="s">
        <v>329</v>
      </c>
      <c r="C36" s="154" t="s">
        <v>28</v>
      </c>
      <c r="D36" s="176">
        <v>100</v>
      </c>
    </row>
    <row r="37" spans="1:4" x14ac:dyDescent="0.25">
      <c r="A37" s="150" t="s">
        <v>335</v>
      </c>
      <c r="B37" s="155" t="s">
        <v>336</v>
      </c>
      <c r="C37" s="380" t="s">
        <v>28</v>
      </c>
      <c r="D37" s="152">
        <v>100</v>
      </c>
    </row>
    <row r="38" spans="1:4" x14ac:dyDescent="0.25">
      <c r="A38" s="390" t="s">
        <v>628</v>
      </c>
      <c r="B38" s="391" t="s">
        <v>629</v>
      </c>
      <c r="C38" s="388" t="s">
        <v>28</v>
      </c>
      <c r="D38" s="389">
        <v>98.4</v>
      </c>
    </row>
    <row r="39" spans="1:4" x14ac:dyDescent="0.25">
      <c r="A39" s="153" t="s">
        <v>340</v>
      </c>
      <c r="B39" s="155" t="s">
        <v>341</v>
      </c>
      <c r="C39" s="154" t="s">
        <v>28</v>
      </c>
      <c r="D39" s="152">
        <v>83.54</v>
      </c>
    </row>
    <row r="40" spans="1:4" x14ac:dyDescent="0.25">
      <c r="A40" s="150" t="s">
        <v>342</v>
      </c>
      <c r="B40" s="155" t="s">
        <v>343</v>
      </c>
      <c r="C40" s="380" t="s">
        <v>28</v>
      </c>
      <c r="D40" s="152">
        <v>99.97</v>
      </c>
    </row>
    <row r="41" spans="1:4" x14ac:dyDescent="0.25">
      <c r="A41" s="392" t="s">
        <v>632</v>
      </c>
      <c r="B41" s="393" t="s">
        <v>633</v>
      </c>
      <c r="C41" s="177" t="s">
        <v>28</v>
      </c>
      <c r="D41" s="389">
        <v>38.450000000000003</v>
      </c>
    </row>
    <row r="42" spans="1:4" x14ac:dyDescent="0.25">
      <c r="A42" s="390" t="s">
        <v>637</v>
      </c>
      <c r="B42" s="394" t="s">
        <v>638</v>
      </c>
      <c r="C42" s="177" t="s">
        <v>28</v>
      </c>
      <c r="D42" s="389">
        <v>36.44</v>
      </c>
    </row>
    <row r="43" spans="1:4" x14ac:dyDescent="0.25">
      <c r="A43" s="150" t="s">
        <v>353</v>
      </c>
      <c r="B43" s="381" t="s">
        <v>354</v>
      </c>
      <c r="C43" s="380" t="s">
        <v>28</v>
      </c>
      <c r="D43" s="152">
        <v>99.66</v>
      </c>
    </row>
    <row r="44" spans="1:4" x14ac:dyDescent="0.25">
      <c r="A44" s="150" t="s">
        <v>356</v>
      </c>
      <c r="B44" s="381" t="s">
        <v>357</v>
      </c>
      <c r="C44" s="383" t="s">
        <v>28</v>
      </c>
      <c r="D44" s="152">
        <v>98.47</v>
      </c>
    </row>
    <row r="45" spans="1:4" x14ac:dyDescent="0.25">
      <c r="A45" s="150" t="s">
        <v>364</v>
      </c>
      <c r="B45" s="155" t="s">
        <v>365</v>
      </c>
      <c r="C45" s="380" t="s">
        <v>28</v>
      </c>
      <c r="D45" s="152">
        <v>16.62</v>
      </c>
    </row>
    <row r="46" spans="1:4" x14ac:dyDescent="0.25">
      <c r="A46" s="150" t="s">
        <v>367</v>
      </c>
      <c r="B46" s="157" t="s">
        <v>368</v>
      </c>
      <c r="C46" s="380" t="s">
        <v>28</v>
      </c>
      <c r="D46" s="152">
        <v>99.64</v>
      </c>
    </row>
    <row r="47" spans="1:4" x14ac:dyDescent="0.25">
      <c r="A47" s="153" t="s">
        <v>372</v>
      </c>
      <c r="B47" s="155" t="s">
        <v>373</v>
      </c>
      <c r="C47" s="154" t="s">
        <v>28</v>
      </c>
      <c r="D47" s="152">
        <v>98.55</v>
      </c>
    </row>
    <row r="48" spans="1:4" x14ac:dyDescent="0.25">
      <c r="A48" s="150" t="s">
        <v>375</v>
      </c>
      <c r="B48" s="155" t="s">
        <v>376</v>
      </c>
      <c r="C48" s="380" t="s">
        <v>28</v>
      </c>
      <c r="D48" s="152">
        <v>96.37</v>
      </c>
    </row>
    <row r="49" spans="1:4" x14ac:dyDescent="0.25">
      <c r="A49" s="150" t="s">
        <v>381</v>
      </c>
      <c r="B49" s="155" t="s">
        <v>382</v>
      </c>
      <c r="C49" s="380" t="s">
        <v>28</v>
      </c>
      <c r="D49" s="152">
        <v>96.49</v>
      </c>
    </row>
    <row r="50" spans="1:4" x14ac:dyDescent="0.25">
      <c r="A50" s="153" t="s">
        <v>384</v>
      </c>
      <c r="B50" s="155" t="s">
        <v>385</v>
      </c>
      <c r="C50" s="154" t="s">
        <v>28</v>
      </c>
      <c r="D50" s="152">
        <v>98.39</v>
      </c>
    </row>
    <row r="51" spans="1:4" x14ac:dyDescent="0.25">
      <c r="A51" s="150" t="s">
        <v>387</v>
      </c>
      <c r="B51" s="155" t="s">
        <v>388</v>
      </c>
      <c r="C51" s="380" t="s">
        <v>28</v>
      </c>
      <c r="D51" s="152">
        <v>98.48</v>
      </c>
    </row>
    <row r="52" spans="1:4" x14ac:dyDescent="0.25">
      <c r="A52" s="150" t="s">
        <v>391</v>
      </c>
      <c r="B52" s="155" t="s">
        <v>392</v>
      </c>
      <c r="C52" s="380" t="s">
        <v>28</v>
      </c>
      <c r="D52" s="152">
        <v>96.52</v>
      </c>
    </row>
    <row r="53" spans="1:4" x14ac:dyDescent="0.25">
      <c r="A53" s="153" t="s">
        <v>396</v>
      </c>
      <c r="B53" s="155" t="s">
        <v>398</v>
      </c>
      <c r="C53" s="154" t="s">
        <v>28</v>
      </c>
      <c r="D53" s="152">
        <v>98.5</v>
      </c>
    </row>
    <row r="54" spans="1:4" x14ac:dyDescent="0.25">
      <c r="A54" s="150" t="s">
        <v>413</v>
      </c>
      <c r="B54" s="381" t="s">
        <v>414</v>
      </c>
      <c r="C54" s="380" t="s">
        <v>28</v>
      </c>
      <c r="D54" s="152">
        <v>73.98</v>
      </c>
    </row>
    <row r="55" spans="1:4" x14ac:dyDescent="0.25">
      <c r="A55" s="150" t="s">
        <v>418</v>
      </c>
      <c r="B55" s="381" t="s">
        <v>419</v>
      </c>
      <c r="C55" s="380" t="s">
        <v>28</v>
      </c>
      <c r="D55" s="152">
        <v>99.59</v>
      </c>
    </row>
    <row r="56" spans="1:4" x14ac:dyDescent="0.25">
      <c r="A56" s="150" t="s">
        <v>423</v>
      </c>
      <c r="B56" s="382" t="s">
        <v>424</v>
      </c>
      <c r="C56" s="380" t="s">
        <v>28</v>
      </c>
      <c r="D56" s="152">
        <v>98.46</v>
      </c>
    </row>
    <row r="57" spans="1:4" x14ac:dyDescent="0.25">
      <c r="A57" s="150" t="s">
        <v>443</v>
      </c>
      <c r="B57" s="151" t="s">
        <v>444</v>
      </c>
      <c r="C57" s="380" t="s">
        <v>28</v>
      </c>
      <c r="D57" s="152">
        <v>16.59</v>
      </c>
    </row>
    <row r="58" spans="1:4" x14ac:dyDescent="0.25">
      <c r="A58" s="150" t="s">
        <v>446</v>
      </c>
      <c r="B58" s="155" t="s">
        <v>447</v>
      </c>
      <c r="C58" s="380" t="s">
        <v>28</v>
      </c>
      <c r="D58" s="152">
        <v>96.38</v>
      </c>
    </row>
    <row r="59" spans="1:4" x14ac:dyDescent="0.25">
      <c r="A59" s="150" t="s">
        <v>450</v>
      </c>
      <c r="B59" s="155" t="s">
        <v>451</v>
      </c>
      <c r="C59" s="380" t="s">
        <v>28</v>
      </c>
      <c r="D59" s="152">
        <v>96.37</v>
      </c>
    </row>
    <row r="60" spans="1:4" x14ac:dyDescent="0.25">
      <c r="A60" s="150" t="s">
        <v>453</v>
      </c>
      <c r="B60" s="155" t="s">
        <v>454</v>
      </c>
      <c r="C60" s="380" t="s">
        <v>28</v>
      </c>
      <c r="D60" s="152">
        <v>96.13</v>
      </c>
    </row>
  </sheetData>
  <mergeCells count="2">
    <mergeCell ref="F1:H1"/>
    <mergeCell ref="F2:H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66"/>
  <sheetViews>
    <sheetView topLeftCell="A4" workbookViewId="0">
      <selection activeCell="F22" sqref="F22"/>
    </sheetView>
  </sheetViews>
  <sheetFormatPr defaultRowHeight="15" x14ac:dyDescent="0.25"/>
  <cols>
    <col min="1" max="2" width="16.85546875" bestFit="1" customWidth="1"/>
  </cols>
  <sheetData>
    <row r="1" spans="1:8" x14ac:dyDescent="0.25">
      <c r="A1" s="300" t="s">
        <v>28</v>
      </c>
      <c r="B1" s="300" t="s">
        <v>28</v>
      </c>
      <c r="C1" s="14" t="s">
        <v>64</v>
      </c>
      <c r="D1" s="14" t="s">
        <v>74</v>
      </c>
      <c r="E1" s="14" t="s">
        <v>165</v>
      </c>
      <c r="F1" s="14" t="s">
        <v>101</v>
      </c>
      <c r="G1" s="14" t="s">
        <v>91</v>
      </c>
      <c r="H1" s="14" t="s">
        <v>258</v>
      </c>
    </row>
    <row r="2" spans="1:8" x14ac:dyDescent="0.25">
      <c r="A2" s="181" t="s">
        <v>28</v>
      </c>
      <c r="B2" s="181" t="s">
        <v>28</v>
      </c>
      <c r="C2" s="14" t="s">
        <v>64</v>
      </c>
      <c r="D2" s="14" t="s">
        <v>74</v>
      </c>
      <c r="E2" s="14" t="s">
        <v>165</v>
      </c>
      <c r="F2" s="14" t="s">
        <v>101</v>
      </c>
      <c r="G2" s="14" t="s">
        <v>93</v>
      </c>
    </row>
    <row r="3" spans="1:8" x14ac:dyDescent="0.25">
      <c r="A3" s="14" t="s">
        <v>64</v>
      </c>
      <c r="B3" s="181" t="s">
        <v>28</v>
      </c>
      <c r="C3" s="180" t="s">
        <v>64</v>
      </c>
      <c r="D3" s="14" t="s">
        <v>74</v>
      </c>
      <c r="E3" s="14" t="s">
        <v>165</v>
      </c>
      <c r="F3" s="14" t="s">
        <v>101</v>
      </c>
      <c r="G3" s="14" t="s">
        <v>91</v>
      </c>
    </row>
    <row r="4" spans="1:8" x14ac:dyDescent="0.25">
      <c r="A4" s="181" t="s">
        <v>28</v>
      </c>
      <c r="B4" s="181" t="s">
        <v>28</v>
      </c>
      <c r="C4" s="14" t="s">
        <v>64</v>
      </c>
      <c r="D4" s="14" t="s">
        <v>74</v>
      </c>
      <c r="E4" s="14" t="s">
        <v>165</v>
      </c>
      <c r="F4" s="14" t="s">
        <v>101</v>
      </c>
      <c r="G4" s="14" t="s">
        <v>93</v>
      </c>
    </row>
    <row r="5" spans="1:8" x14ac:dyDescent="0.25">
      <c r="A5" s="181" t="s">
        <v>28</v>
      </c>
      <c r="B5" s="14" t="s">
        <v>28</v>
      </c>
      <c r="C5" s="173" t="s">
        <v>64</v>
      </c>
      <c r="D5" s="14" t="s">
        <v>74</v>
      </c>
      <c r="E5" s="14" t="s">
        <v>165</v>
      </c>
      <c r="F5" s="231" t="s">
        <v>270</v>
      </c>
      <c r="G5" s="14" t="s">
        <v>91</v>
      </c>
    </row>
    <row r="6" spans="1:8" x14ac:dyDescent="0.25">
      <c r="A6" s="14" t="s">
        <v>74</v>
      </c>
      <c r="B6" s="181" t="s">
        <v>28</v>
      </c>
      <c r="C6" s="14" t="s">
        <v>64</v>
      </c>
      <c r="D6" s="14" t="s">
        <v>74</v>
      </c>
      <c r="E6" s="14" t="s">
        <v>165</v>
      </c>
      <c r="F6" s="232" t="s">
        <v>270</v>
      </c>
      <c r="G6" s="226" t="s">
        <v>91</v>
      </c>
    </row>
    <row r="7" spans="1:8" x14ac:dyDescent="0.25">
      <c r="A7" s="14" t="s">
        <v>74</v>
      </c>
      <c r="B7" s="182" t="s">
        <v>28</v>
      </c>
      <c r="C7" s="14" t="s">
        <v>64</v>
      </c>
      <c r="D7" s="14" t="s">
        <v>74</v>
      </c>
      <c r="E7" s="14" t="s">
        <v>165</v>
      </c>
      <c r="F7" s="298" t="s">
        <v>101</v>
      </c>
    </row>
    <row r="8" spans="1:8" x14ac:dyDescent="0.25">
      <c r="A8" s="14" t="s">
        <v>74</v>
      </c>
      <c r="B8" s="181" t="s">
        <v>28</v>
      </c>
      <c r="C8" s="14" t="s">
        <v>64</v>
      </c>
      <c r="D8" s="14" t="s">
        <v>74</v>
      </c>
      <c r="E8" s="14" t="s">
        <v>307</v>
      </c>
      <c r="F8" s="298" t="s">
        <v>101</v>
      </c>
    </row>
    <row r="9" spans="1:8" x14ac:dyDescent="0.25">
      <c r="A9" s="14" t="s">
        <v>74</v>
      </c>
      <c r="B9" s="181" t="s">
        <v>28</v>
      </c>
      <c r="C9" s="14" t="s">
        <v>64</v>
      </c>
      <c r="D9" s="14" t="s">
        <v>74</v>
      </c>
      <c r="E9" s="14" t="s">
        <v>165</v>
      </c>
      <c r="F9" s="221" t="s">
        <v>270</v>
      </c>
    </row>
    <row r="10" spans="1:8" x14ac:dyDescent="0.25">
      <c r="A10" s="14" t="s">
        <v>64</v>
      </c>
      <c r="B10" s="181" t="s">
        <v>28</v>
      </c>
      <c r="C10" s="181" t="s">
        <v>64</v>
      </c>
      <c r="D10" s="14" t="s">
        <v>74</v>
      </c>
      <c r="E10" s="14" t="s">
        <v>165</v>
      </c>
      <c r="F10" s="221" t="s">
        <v>270</v>
      </c>
    </row>
    <row r="11" spans="1:8" x14ac:dyDescent="0.25">
      <c r="A11" s="14" t="s">
        <v>28</v>
      </c>
      <c r="B11" s="181" t="s">
        <v>28</v>
      </c>
      <c r="C11" s="14" t="s">
        <v>64</v>
      </c>
      <c r="D11" s="14" t="s">
        <v>74</v>
      </c>
      <c r="E11" s="14" t="s">
        <v>165</v>
      </c>
      <c r="F11" s="221" t="s">
        <v>270</v>
      </c>
    </row>
    <row r="12" spans="1:8" x14ac:dyDescent="0.25">
      <c r="A12" s="14" t="s">
        <v>74</v>
      </c>
      <c r="B12" s="182" t="s">
        <v>28</v>
      </c>
      <c r="C12" s="14" t="s">
        <v>64</v>
      </c>
      <c r="D12" s="14" t="s">
        <v>74</v>
      </c>
      <c r="E12" s="181" t="s">
        <v>165</v>
      </c>
      <c r="F12" s="14" t="s">
        <v>270</v>
      </c>
    </row>
    <row r="13" spans="1:8" x14ac:dyDescent="0.25">
      <c r="A13" s="14" t="s">
        <v>91</v>
      </c>
      <c r="B13" s="181" t="s">
        <v>28</v>
      </c>
      <c r="C13" s="14" t="s">
        <v>64</v>
      </c>
      <c r="D13" s="14" t="s">
        <v>74</v>
      </c>
      <c r="E13" s="14" t="s">
        <v>165</v>
      </c>
      <c r="F13" s="14" t="s">
        <v>270</v>
      </c>
    </row>
    <row r="14" spans="1:8" x14ac:dyDescent="0.25">
      <c r="A14" s="14" t="s">
        <v>93</v>
      </c>
      <c r="B14" s="181" t="s">
        <v>28</v>
      </c>
      <c r="C14" s="14" t="s">
        <v>64</v>
      </c>
      <c r="D14" s="14" t="s">
        <v>74</v>
      </c>
      <c r="E14" s="14" t="s">
        <v>165</v>
      </c>
    </row>
    <row r="15" spans="1:8" x14ac:dyDescent="0.25">
      <c r="A15" s="180" t="s">
        <v>64</v>
      </c>
      <c r="B15" s="181" t="s">
        <v>28</v>
      </c>
      <c r="C15" s="14" t="s">
        <v>64</v>
      </c>
      <c r="D15" s="14" t="s">
        <v>74</v>
      </c>
    </row>
    <row r="16" spans="1:8" x14ac:dyDescent="0.25">
      <c r="A16" s="14" t="s">
        <v>101</v>
      </c>
      <c r="B16" s="181" t="s">
        <v>28</v>
      </c>
      <c r="C16" s="14" t="s">
        <v>64</v>
      </c>
      <c r="D16" s="14" t="s">
        <v>74</v>
      </c>
    </row>
    <row r="17" spans="1:4" x14ac:dyDescent="0.25">
      <c r="A17" s="14" t="s">
        <v>64</v>
      </c>
      <c r="B17" s="181" t="s">
        <v>28</v>
      </c>
      <c r="C17" s="181" t="s">
        <v>64</v>
      </c>
      <c r="D17" s="14" t="s">
        <v>74</v>
      </c>
    </row>
    <row r="18" spans="1:4" x14ac:dyDescent="0.25">
      <c r="A18" s="181" t="s">
        <v>28</v>
      </c>
      <c r="B18" s="181" t="s">
        <v>28</v>
      </c>
      <c r="C18" s="14" t="s">
        <v>64</v>
      </c>
      <c r="D18" s="14" t="s">
        <v>74</v>
      </c>
    </row>
    <row r="19" spans="1:4" x14ac:dyDescent="0.25">
      <c r="A19" s="173" t="s">
        <v>64</v>
      </c>
      <c r="B19" s="181" t="s">
        <v>28</v>
      </c>
      <c r="C19" s="14" t="s">
        <v>64</v>
      </c>
      <c r="D19" s="14" t="s">
        <v>74</v>
      </c>
    </row>
    <row r="20" spans="1:4" x14ac:dyDescent="0.25">
      <c r="A20" s="14" t="s">
        <v>64</v>
      </c>
      <c r="B20" s="181" t="s">
        <v>28</v>
      </c>
      <c r="C20" s="182" t="s">
        <v>64</v>
      </c>
      <c r="D20" s="14" t="s">
        <v>74</v>
      </c>
    </row>
    <row r="21" spans="1:4" x14ac:dyDescent="0.25">
      <c r="A21" s="182" t="s">
        <v>28</v>
      </c>
      <c r="B21" s="181" t="s">
        <v>28</v>
      </c>
      <c r="C21" s="14" t="s">
        <v>64</v>
      </c>
      <c r="D21" s="14" t="s">
        <v>74</v>
      </c>
    </row>
    <row r="22" spans="1:4" x14ac:dyDescent="0.25">
      <c r="A22" s="14" t="s">
        <v>64</v>
      </c>
      <c r="B22" s="181" t="s">
        <v>28</v>
      </c>
      <c r="C22" s="181" t="s">
        <v>64</v>
      </c>
      <c r="D22" s="14" t="s">
        <v>74</v>
      </c>
    </row>
    <row r="23" spans="1:4" x14ac:dyDescent="0.25">
      <c r="A23" s="181" t="s">
        <v>28</v>
      </c>
      <c r="B23" s="14" t="s">
        <v>28</v>
      </c>
      <c r="C23" s="298" t="s">
        <v>64</v>
      </c>
      <c r="D23" s="14" t="s">
        <v>74</v>
      </c>
    </row>
    <row r="24" spans="1:4" x14ac:dyDescent="0.25">
      <c r="A24" s="181" t="s">
        <v>28</v>
      </c>
      <c r="B24" s="14" t="s">
        <v>28</v>
      </c>
      <c r="C24" s="299" t="s">
        <v>64</v>
      </c>
      <c r="D24" s="14" t="s">
        <v>74</v>
      </c>
    </row>
    <row r="25" spans="1:4" x14ac:dyDescent="0.25">
      <c r="A25" s="14" t="s">
        <v>64</v>
      </c>
      <c r="B25" s="14" t="s">
        <v>28</v>
      </c>
      <c r="C25" s="14" t="s">
        <v>64</v>
      </c>
      <c r="D25" s="14" t="s">
        <v>74</v>
      </c>
    </row>
    <row r="26" spans="1:4" x14ac:dyDescent="0.25">
      <c r="A26" s="181" t="s">
        <v>28</v>
      </c>
      <c r="B26" s="14" t="s">
        <v>28</v>
      </c>
      <c r="C26" s="14" t="s">
        <v>64</v>
      </c>
      <c r="D26" s="14" t="s">
        <v>74</v>
      </c>
    </row>
    <row r="27" spans="1:4" x14ac:dyDescent="0.25">
      <c r="A27" s="14" t="s">
        <v>64</v>
      </c>
      <c r="B27" s="181" t="s">
        <v>28</v>
      </c>
      <c r="C27" s="14" t="s">
        <v>64</v>
      </c>
      <c r="D27" s="14" t="s">
        <v>74</v>
      </c>
    </row>
    <row r="28" spans="1:4" x14ac:dyDescent="0.25">
      <c r="A28" s="181" t="s">
        <v>28</v>
      </c>
      <c r="B28" s="181" t="s">
        <v>28</v>
      </c>
      <c r="C28" s="175" t="s">
        <v>64</v>
      </c>
      <c r="D28" s="14" t="s">
        <v>74</v>
      </c>
    </row>
    <row r="29" spans="1:4" ht="15.75" thickBot="1" x14ac:dyDescent="0.3">
      <c r="A29" s="182" t="s">
        <v>28</v>
      </c>
      <c r="B29" s="14" t="s">
        <v>28</v>
      </c>
      <c r="C29" s="14" t="s">
        <v>64</v>
      </c>
      <c r="D29" s="111" t="s">
        <v>74</v>
      </c>
    </row>
    <row r="30" spans="1:4" x14ac:dyDescent="0.25">
      <c r="A30" s="181" t="s">
        <v>64</v>
      </c>
      <c r="B30" s="181" t="s">
        <v>28</v>
      </c>
      <c r="C30" s="175" t="s">
        <v>64</v>
      </c>
    </row>
    <row r="31" spans="1:4" x14ac:dyDescent="0.25">
      <c r="A31" s="181" t="s">
        <v>28</v>
      </c>
      <c r="B31" s="178" t="s">
        <v>28</v>
      </c>
      <c r="C31" s="178" t="s">
        <v>64</v>
      </c>
    </row>
    <row r="32" spans="1:4" x14ac:dyDescent="0.25">
      <c r="A32" s="14" t="s">
        <v>74</v>
      </c>
      <c r="B32" s="14" t="s">
        <v>28</v>
      </c>
      <c r="C32" s="14" t="s">
        <v>64</v>
      </c>
    </row>
    <row r="33" spans="1:3" x14ac:dyDescent="0.25">
      <c r="A33" s="14" t="s">
        <v>74</v>
      </c>
      <c r="B33" s="14" t="s">
        <v>28</v>
      </c>
      <c r="C33" s="14" t="s">
        <v>64</v>
      </c>
    </row>
    <row r="34" spans="1:3" x14ac:dyDescent="0.25">
      <c r="A34" s="14" t="s">
        <v>74</v>
      </c>
      <c r="B34" s="14" t="s">
        <v>28</v>
      </c>
      <c r="C34" s="178" t="s">
        <v>64</v>
      </c>
    </row>
    <row r="35" spans="1:3" x14ac:dyDescent="0.25">
      <c r="A35" s="14" t="s">
        <v>74</v>
      </c>
      <c r="B35" s="14" t="s">
        <v>28</v>
      </c>
      <c r="C35" s="14" t="s">
        <v>64</v>
      </c>
    </row>
    <row r="36" spans="1:3" x14ac:dyDescent="0.25">
      <c r="A36" s="14" t="s">
        <v>64</v>
      </c>
      <c r="B36" s="181" t="s">
        <v>28</v>
      </c>
      <c r="C36" s="178" t="s">
        <v>64</v>
      </c>
    </row>
    <row r="37" spans="1:3" x14ac:dyDescent="0.25">
      <c r="A37" s="14" t="s">
        <v>165</v>
      </c>
      <c r="B37" s="178" t="s">
        <v>28</v>
      </c>
      <c r="C37" s="181" t="s">
        <v>64</v>
      </c>
    </row>
    <row r="38" spans="1:3" x14ac:dyDescent="0.25">
      <c r="A38" s="14" t="s">
        <v>74</v>
      </c>
      <c r="B38" s="14" t="s">
        <v>28</v>
      </c>
      <c r="C38" s="14" t="s">
        <v>64</v>
      </c>
    </row>
    <row r="39" spans="1:3" x14ac:dyDescent="0.25">
      <c r="A39" s="14" t="s">
        <v>64</v>
      </c>
      <c r="B39" s="181" t="s">
        <v>28</v>
      </c>
      <c r="C39" s="14" t="s">
        <v>64</v>
      </c>
    </row>
    <row r="40" spans="1:3" x14ac:dyDescent="0.25">
      <c r="A40" s="14" t="s">
        <v>74</v>
      </c>
      <c r="B40" s="173" t="s">
        <v>28</v>
      </c>
      <c r="C40" s="14" t="s">
        <v>64</v>
      </c>
    </row>
    <row r="41" spans="1:3" x14ac:dyDescent="0.25">
      <c r="A41" s="14" t="s">
        <v>74</v>
      </c>
      <c r="B41" s="173" t="s">
        <v>28</v>
      </c>
      <c r="C41" s="14" t="s">
        <v>64</v>
      </c>
    </row>
    <row r="42" spans="1:3" x14ac:dyDescent="0.25">
      <c r="A42" s="14" t="s">
        <v>74</v>
      </c>
      <c r="B42" s="181" t="s">
        <v>28</v>
      </c>
      <c r="C42" s="14" t="s">
        <v>64</v>
      </c>
    </row>
    <row r="43" spans="1:3" x14ac:dyDescent="0.25">
      <c r="A43" s="14" t="s">
        <v>74</v>
      </c>
      <c r="B43" s="182" t="s">
        <v>28</v>
      </c>
      <c r="C43" s="14" t="s">
        <v>64</v>
      </c>
    </row>
    <row r="44" spans="1:3" x14ac:dyDescent="0.25">
      <c r="A44" s="14" t="s">
        <v>64</v>
      </c>
      <c r="B44" s="181" t="s">
        <v>28</v>
      </c>
      <c r="C44">
        <v>43</v>
      </c>
    </row>
    <row r="45" spans="1:3" x14ac:dyDescent="0.25">
      <c r="A45" s="14" t="s">
        <v>74</v>
      </c>
      <c r="B45" s="181" t="s">
        <v>28</v>
      </c>
    </row>
    <row r="46" spans="1:3" x14ac:dyDescent="0.25">
      <c r="A46" s="14" t="s">
        <v>64</v>
      </c>
      <c r="B46" s="14" t="s">
        <v>28</v>
      </c>
    </row>
    <row r="47" spans="1:3" x14ac:dyDescent="0.25">
      <c r="A47" s="14" t="s">
        <v>74</v>
      </c>
      <c r="B47" s="181" t="s">
        <v>28</v>
      </c>
    </row>
    <row r="48" spans="1:3" x14ac:dyDescent="0.25">
      <c r="A48" s="14" t="s">
        <v>64</v>
      </c>
      <c r="B48" s="181" t="s">
        <v>28</v>
      </c>
    </row>
    <row r="49" spans="1:2" x14ac:dyDescent="0.25">
      <c r="A49" s="14" t="s">
        <v>74</v>
      </c>
      <c r="B49" s="14" t="s">
        <v>28</v>
      </c>
    </row>
    <row r="50" spans="1:2" x14ac:dyDescent="0.25">
      <c r="A50" s="14" t="s">
        <v>64</v>
      </c>
      <c r="B50" s="181" t="s">
        <v>28</v>
      </c>
    </row>
    <row r="51" spans="1:2" x14ac:dyDescent="0.25">
      <c r="A51" s="14" t="s">
        <v>74</v>
      </c>
      <c r="B51" s="181" t="s">
        <v>28</v>
      </c>
    </row>
    <row r="52" spans="1:2" x14ac:dyDescent="0.25">
      <c r="A52" s="14" t="s">
        <v>91</v>
      </c>
      <c r="B52" s="14" t="s">
        <v>28</v>
      </c>
    </row>
    <row r="53" spans="1:2" x14ac:dyDescent="0.25">
      <c r="A53" s="181" t="s">
        <v>28</v>
      </c>
      <c r="B53" s="181" t="s">
        <v>28</v>
      </c>
    </row>
    <row r="54" spans="1:2" x14ac:dyDescent="0.25">
      <c r="A54" s="14" t="s">
        <v>101</v>
      </c>
      <c r="B54" s="181" t="s">
        <v>28</v>
      </c>
    </row>
    <row r="55" spans="1:2" x14ac:dyDescent="0.25">
      <c r="A55" s="181" t="s">
        <v>64</v>
      </c>
      <c r="B55" s="181" t="s">
        <v>28</v>
      </c>
    </row>
    <row r="56" spans="1:2" x14ac:dyDescent="0.25">
      <c r="A56" s="181" t="s">
        <v>28</v>
      </c>
      <c r="B56" s="181" t="s">
        <v>28</v>
      </c>
    </row>
    <row r="57" spans="1:2" x14ac:dyDescent="0.25">
      <c r="A57" s="181" t="s">
        <v>28</v>
      </c>
      <c r="B57" s="181" t="s">
        <v>28</v>
      </c>
    </row>
    <row r="58" spans="1:2" x14ac:dyDescent="0.25">
      <c r="A58" s="181" t="s">
        <v>28</v>
      </c>
      <c r="B58" s="181" t="s">
        <v>28</v>
      </c>
    </row>
    <row r="59" spans="1:2" x14ac:dyDescent="0.25">
      <c r="A59" s="14" t="s">
        <v>64</v>
      </c>
      <c r="B59" s="181" t="s">
        <v>28</v>
      </c>
    </row>
    <row r="60" spans="1:2" x14ac:dyDescent="0.25">
      <c r="A60" s="181" t="s">
        <v>28</v>
      </c>
      <c r="B60">
        <v>59</v>
      </c>
    </row>
    <row r="61" spans="1:2" x14ac:dyDescent="0.25">
      <c r="A61" s="181" t="s">
        <v>28</v>
      </c>
    </row>
    <row r="62" spans="1:2" x14ac:dyDescent="0.25">
      <c r="A62" s="14" t="s">
        <v>165</v>
      </c>
    </row>
    <row r="63" spans="1:2" x14ac:dyDescent="0.25">
      <c r="A63" s="14" t="s">
        <v>165</v>
      </c>
    </row>
    <row r="64" spans="1:2" x14ac:dyDescent="0.25">
      <c r="A64" s="14" t="s">
        <v>165</v>
      </c>
    </row>
    <row r="65" spans="1:1" x14ac:dyDescent="0.25">
      <c r="A65" s="14" t="s">
        <v>165</v>
      </c>
    </row>
    <row r="66" spans="1:1" x14ac:dyDescent="0.25">
      <c r="A66" s="14" t="s">
        <v>93</v>
      </c>
    </row>
    <row r="67" spans="1:1" x14ac:dyDescent="0.25">
      <c r="A67" s="181" t="s">
        <v>28</v>
      </c>
    </row>
    <row r="68" spans="1:1" x14ac:dyDescent="0.25">
      <c r="A68" s="181" t="s">
        <v>28</v>
      </c>
    </row>
    <row r="69" spans="1:1" x14ac:dyDescent="0.25">
      <c r="A69" s="14" t="s">
        <v>101</v>
      </c>
    </row>
    <row r="70" spans="1:1" x14ac:dyDescent="0.25">
      <c r="A70" s="14" t="s">
        <v>101</v>
      </c>
    </row>
    <row r="71" spans="1:1" x14ac:dyDescent="0.25">
      <c r="A71" s="181" t="s">
        <v>28</v>
      </c>
    </row>
    <row r="72" spans="1:1" x14ac:dyDescent="0.25">
      <c r="A72" s="14" t="s">
        <v>28</v>
      </c>
    </row>
    <row r="73" spans="1:1" x14ac:dyDescent="0.25">
      <c r="A73" s="14" t="s">
        <v>64</v>
      </c>
    </row>
    <row r="74" spans="1:1" x14ac:dyDescent="0.25">
      <c r="A74" s="182" t="s">
        <v>64</v>
      </c>
    </row>
    <row r="75" spans="1:1" x14ac:dyDescent="0.25">
      <c r="A75" s="14" t="s">
        <v>74</v>
      </c>
    </row>
    <row r="76" spans="1:1" x14ac:dyDescent="0.25">
      <c r="A76" s="14" t="s">
        <v>74</v>
      </c>
    </row>
    <row r="77" spans="1:1" x14ac:dyDescent="0.25">
      <c r="A77" s="14" t="s">
        <v>64</v>
      </c>
    </row>
    <row r="78" spans="1:1" x14ac:dyDescent="0.25">
      <c r="A78" s="14" t="s">
        <v>258</v>
      </c>
    </row>
    <row r="79" spans="1:1" x14ac:dyDescent="0.25">
      <c r="A79" s="181" t="s">
        <v>64</v>
      </c>
    </row>
    <row r="80" spans="1:1" x14ac:dyDescent="0.25">
      <c r="A80" s="298" t="s">
        <v>64</v>
      </c>
    </row>
    <row r="81" spans="1:1" x14ac:dyDescent="0.25">
      <c r="A81" s="299" t="s">
        <v>64</v>
      </c>
    </row>
    <row r="82" spans="1:1" x14ac:dyDescent="0.25">
      <c r="A82" s="231" t="s">
        <v>270</v>
      </c>
    </row>
    <row r="83" spans="1:1" x14ac:dyDescent="0.25">
      <c r="A83" s="232" t="s">
        <v>270</v>
      </c>
    </row>
    <row r="84" spans="1:1" x14ac:dyDescent="0.25">
      <c r="A84" s="298" t="s">
        <v>101</v>
      </c>
    </row>
    <row r="85" spans="1:1" x14ac:dyDescent="0.25">
      <c r="A85" s="298" t="s">
        <v>101</v>
      </c>
    </row>
    <row r="86" spans="1:1" x14ac:dyDescent="0.25">
      <c r="A86" s="14" t="s">
        <v>74</v>
      </c>
    </row>
    <row r="87" spans="1:1" x14ac:dyDescent="0.25">
      <c r="A87" s="14" t="s">
        <v>74</v>
      </c>
    </row>
    <row r="88" spans="1:1" x14ac:dyDescent="0.25">
      <c r="A88" s="14" t="s">
        <v>28</v>
      </c>
    </row>
    <row r="89" spans="1:1" x14ac:dyDescent="0.25">
      <c r="A89" s="14" t="s">
        <v>74</v>
      </c>
    </row>
    <row r="90" spans="1:1" x14ac:dyDescent="0.25">
      <c r="A90" s="14" t="s">
        <v>74</v>
      </c>
    </row>
    <row r="91" spans="1:1" x14ac:dyDescent="0.25">
      <c r="A91" s="14" t="s">
        <v>28</v>
      </c>
    </row>
    <row r="92" spans="1:1" x14ac:dyDescent="0.25">
      <c r="A92" s="14" t="s">
        <v>64</v>
      </c>
    </row>
    <row r="93" spans="1:1" x14ac:dyDescent="0.25">
      <c r="A93" s="14" t="s">
        <v>64</v>
      </c>
    </row>
    <row r="94" spans="1:1" x14ac:dyDescent="0.25">
      <c r="A94" s="14" t="s">
        <v>28</v>
      </c>
    </row>
    <row r="95" spans="1:1" x14ac:dyDescent="0.25">
      <c r="A95" s="14" t="s">
        <v>165</v>
      </c>
    </row>
    <row r="96" spans="1:1" x14ac:dyDescent="0.25">
      <c r="A96" s="14" t="s">
        <v>165</v>
      </c>
    </row>
    <row r="97" spans="1:1" x14ac:dyDescent="0.25">
      <c r="A97" s="181" t="s">
        <v>28</v>
      </c>
    </row>
    <row r="98" spans="1:1" x14ac:dyDescent="0.25">
      <c r="A98" s="14" t="s">
        <v>74</v>
      </c>
    </row>
    <row r="99" spans="1:1" x14ac:dyDescent="0.25">
      <c r="A99" s="14" t="s">
        <v>74</v>
      </c>
    </row>
    <row r="100" spans="1:1" x14ac:dyDescent="0.25">
      <c r="A100" s="14" t="s">
        <v>307</v>
      </c>
    </row>
    <row r="101" spans="1:1" x14ac:dyDescent="0.25">
      <c r="A101" s="14" t="s">
        <v>64</v>
      </c>
    </row>
    <row r="102" spans="1:1" x14ac:dyDescent="0.25">
      <c r="A102" s="181" t="s">
        <v>28</v>
      </c>
    </row>
    <row r="103" spans="1:1" x14ac:dyDescent="0.25">
      <c r="A103" s="14" t="s">
        <v>28</v>
      </c>
    </row>
    <row r="104" spans="1:1" x14ac:dyDescent="0.25">
      <c r="A104" s="181" t="s">
        <v>28</v>
      </c>
    </row>
    <row r="105" spans="1:1" x14ac:dyDescent="0.25">
      <c r="A105" s="178" t="s">
        <v>28</v>
      </c>
    </row>
    <row r="106" spans="1:1" x14ac:dyDescent="0.25">
      <c r="A106" s="14" t="s">
        <v>28</v>
      </c>
    </row>
    <row r="107" spans="1:1" x14ac:dyDescent="0.25">
      <c r="A107" s="14" t="s">
        <v>28</v>
      </c>
    </row>
    <row r="108" spans="1:1" x14ac:dyDescent="0.25">
      <c r="A108" s="14" t="s">
        <v>28</v>
      </c>
    </row>
    <row r="109" spans="1:1" x14ac:dyDescent="0.25">
      <c r="A109" s="175" t="s">
        <v>64</v>
      </c>
    </row>
    <row r="110" spans="1:1" x14ac:dyDescent="0.25">
      <c r="A110" s="14" t="s">
        <v>28</v>
      </c>
    </row>
    <row r="111" spans="1:1" x14ac:dyDescent="0.25">
      <c r="A111" s="14" t="s">
        <v>64</v>
      </c>
    </row>
    <row r="112" spans="1:1" x14ac:dyDescent="0.25">
      <c r="A112" s="175" t="s">
        <v>64</v>
      </c>
    </row>
    <row r="113" spans="1:1" x14ac:dyDescent="0.25">
      <c r="A113" s="181" t="s">
        <v>28</v>
      </c>
    </row>
    <row r="114" spans="1:1" x14ac:dyDescent="0.25">
      <c r="A114" s="178" t="s">
        <v>28</v>
      </c>
    </row>
    <row r="115" spans="1:1" x14ac:dyDescent="0.25">
      <c r="A115" s="178" t="s">
        <v>64</v>
      </c>
    </row>
    <row r="116" spans="1:1" x14ac:dyDescent="0.25">
      <c r="A116" s="14" t="s">
        <v>28</v>
      </c>
    </row>
    <row r="117" spans="1:1" x14ac:dyDescent="0.25">
      <c r="A117" s="14" t="s">
        <v>64</v>
      </c>
    </row>
    <row r="118" spans="1:1" x14ac:dyDescent="0.25">
      <c r="A118" s="181" t="s">
        <v>28</v>
      </c>
    </row>
    <row r="119" spans="1:1" x14ac:dyDescent="0.25">
      <c r="A119" s="14" t="s">
        <v>165</v>
      </c>
    </row>
    <row r="120" spans="1:1" x14ac:dyDescent="0.25">
      <c r="A120" s="14" t="s">
        <v>64</v>
      </c>
    </row>
    <row r="121" spans="1:1" x14ac:dyDescent="0.25">
      <c r="A121" s="14" t="s">
        <v>165</v>
      </c>
    </row>
    <row r="122" spans="1:1" x14ac:dyDescent="0.25">
      <c r="A122" s="173" t="s">
        <v>28</v>
      </c>
    </row>
    <row r="123" spans="1:1" x14ac:dyDescent="0.25">
      <c r="A123" s="14" t="s">
        <v>165</v>
      </c>
    </row>
    <row r="124" spans="1:1" x14ac:dyDescent="0.25">
      <c r="A124" s="173" t="s">
        <v>28</v>
      </c>
    </row>
    <row r="125" spans="1:1" x14ac:dyDescent="0.25">
      <c r="A125" s="181" t="s">
        <v>28</v>
      </c>
    </row>
    <row r="126" spans="1:1" x14ac:dyDescent="0.25">
      <c r="A126" s="182" t="s">
        <v>28</v>
      </c>
    </row>
    <row r="127" spans="1:1" x14ac:dyDescent="0.25">
      <c r="A127" s="14" t="s">
        <v>74</v>
      </c>
    </row>
    <row r="128" spans="1:1" x14ac:dyDescent="0.25">
      <c r="A128" s="14" t="s">
        <v>74</v>
      </c>
    </row>
    <row r="129" spans="1:1" x14ac:dyDescent="0.25">
      <c r="A129" s="178" t="s">
        <v>64</v>
      </c>
    </row>
    <row r="130" spans="1:1" x14ac:dyDescent="0.25">
      <c r="A130" s="181" t="s">
        <v>28</v>
      </c>
    </row>
    <row r="131" spans="1:1" x14ac:dyDescent="0.25">
      <c r="A131" s="181" t="s">
        <v>28</v>
      </c>
    </row>
    <row r="132" spans="1:1" x14ac:dyDescent="0.25">
      <c r="A132" s="14" t="s">
        <v>64</v>
      </c>
    </row>
    <row r="133" spans="1:1" x14ac:dyDescent="0.25">
      <c r="A133" s="14" t="s">
        <v>28</v>
      </c>
    </row>
    <row r="134" spans="1:1" x14ac:dyDescent="0.25">
      <c r="A134" s="181" t="s">
        <v>28</v>
      </c>
    </row>
    <row r="135" spans="1:1" x14ac:dyDescent="0.25">
      <c r="A135" s="181" t="s">
        <v>28</v>
      </c>
    </row>
    <row r="136" spans="1:1" x14ac:dyDescent="0.25">
      <c r="A136" s="14" t="s">
        <v>28</v>
      </c>
    </row>
    <row r="137" spans="1:1" x14ac:dyDescent="0.25">
      <c r="A137" s="181" t="s">
        <v>28</v>
      </c>
    </row>
    <row r="138" spans="1:1" x14ac:dyDescent="0.25">
      <c r="A138" s="181" t="s">
        <v>28</v>
      </c>
    </row>
    <row r="139" spans="1:1" x14ac:dyDescent="0.25">
      <c r="A139" s="14" t="s">
        <v>28</v>
      </c>
    </row>
    <row r="140" spans="1:1" x14ac:dyDescent="0.25">
      <c r="A140" s="14" t="s">
        <v>91</v>
      </c>
    </row>
    <row r="141" spans="1:1" x14ac:dyDescent="0.25">
      <c r="A141" s="178" t="s">
        <v>64</v>
      </c>
    </row>
    <row r="142" spans="1:1" x14ac:dyDescent="0.25">
      <c r="A142" s="181" t="s">
        <v>64</v>
      </c>
    </row>
    <row r="143" spans="1:1" x14ac:dyDescent="0.25">
      <c r="A143" s="221" t="s">
        <v>270</v>
      </c>
    </row>
    <row r="144" spans="1:1" x14ac:dyDescent="0.25">
      <c r="A144" s="221" t="s">
        <v>270</v>
      </c>
    </row>
    <row r="145" spans="1:1" x14ac:dyDescent="0.25">
      <c r="A145" s="221" t="s">
        <v>270</v>
      </c>
    </row>
    <row r="146" spans="1:1" x14ac:dyDescent="0.25">
      <c r="A146" s="181" t="s">
        <v>28</v>
      </c>
    </row>
    <row r="147" spans="1:1" x14ac:dyDescent="0.25">
      <c r="A147" s="181" t="s">
        <v>28</v>
      </c>
    </row>
    <row r="148" spans="1:1" x14ac:dyDescent="0.25">
      <c r="A148" s="14" t="s">
        <v>270</v>
      </c>
    </row>
    <row r="149" spans="1:1" x14ac:dyDescent="0.25">
      <c r="A149" s="181" t="s">
        <v>28</v>
      </c>
    </row>
    <row r="150" spans="1:1" x14ac:dyDescent="0.25">
      <c r="A150" s="14" t="s">
        <v>64</v>
      </c>
    </row>
    <row r="151" spans="1:1" x14ac:dyDescent="0.25">
      <c r="A151" s="14" t="s">
        <v>64</v>
      </c>
    </row>
    <row r="152" spans="1:1" x14ac:dyDescent="0.25">
      <c r="A152" s="14" t="s">
        <v>64</v>
      </c>
    </row>
    <row r="153" spans="1:1" x14ac:dyDescent="0.25">
      <c r="A153" s="14" t="s">
        <v>64</v>
      </c>
    </row>
    <row r="154" spans="1:1" x14ac:dyDescent="0.25">
      <c r="A154" s="14" t="s">
        <v>64</v>
      </c>
    </row>
    <row r="155" spans="1:1" x14ac:dyDescent="0.25">
      <c r="A155" s="14" t="s">
        <v>64</v>
      </c>
    </row>
    <row r="156" spans="1:1" x14ac:dyDescent="0.25">
      <c r="A156" s="226" t="s">
        <v>91</v>
      </c>
    </row>
    <row r="157" spans="1:1" x14ac:dyDescent="0.25">
      <c r="A157" s="14" t="s">
        <v>270</v>
      </c>
    </row>
    <row r="158" spans="1:1" x14ac:dyDescent="0.25">
      <c r="A158" s="181" t="s">
        <v>165</v>
      </c>
    </row>
    <row r="159" spans="1:1" x14ac:dyDescent="0.25">
      <c r="A159" s="181" t="s">
        <v>28</v>
      </c>
    </row>
    <row r="160" spans="1:1" x14ac:dyDescent="0.25">
      <c r="A160" s="181" t="s">
        <v>28</v>
      </c>
    </row>
    <row r="161" spans="1:1" x14ac:dyDescent="0.25">
      <c r="A161" s="181" t="s">
        <v>28</v>
      </c>
    </row>
    <row r="162" spans="1:1" x14ac:dyDescent="0.25">
      <c r="A162" s="181" t="s">
        <v>28</v>
      </c>
    </row>
    <row r="163" spans="1:1" x14ac:dyDescent="0.25">
      <c r="A163" s="14" t="s">
        <v>165</v>
      </c>
    </row>
    <row r="164" spans="1:1" x14ac:dyDescent="0.25">
      <c r="A164" s="14" t="s">
        <v>165</v>
      </c>
    </row>
    <row r="165" spans="1:1" ht="15.75" thickBot="1" x14ac:dyDescent="0.3">
      <c r="A165" s="111" t="s">
        <v>74</v>
      </c>
    </row>
    <row r="166" spans="1:1" x14ac:dyDescent="0.25">
      <c r="A166">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K1002"/>
  <sheetViews>
    <sheetView zoomScale="85" zoomScaleNormal="85" workbookViewId="0">
      <selection activeCell="A2" sqref="A2:AA246"/>
    </sheetView>
  </sheetViews>
  <sheetFormatPr defaultColWidth="14.42578125" defaultRowHeight="15" customHeight="1" x14ac:dyDescent="0.25"/>
  <cols>
    <col min="1" max="1" width="28.7109375" style="119" customWidth="1"/>
    <col min="2" max="2" width="14.7109375" style="119" customWidth="1"/>
    <col min="3" max="3" width="15" style="119" hidden="1" customWidth="1"/>
    <col min="4" max="4" width="24.85546875" style="119" hidden="1" customWidth="1"/>
    <col min="5" max="5" width="10.5703125" style="119" hidden="1" customWidth="1"/>
    <col min="6" max="6" width="11.5703125" style="119" hidden="1" customWidth="1"/>
    <col min="7" max="7" width="20.85546875" style="119" customWidth="1"/>
    <col min="8" max="8" width="43.28515625" style="119" hidden="1" customWidth="1"/>
    <col min="9" max="9" width="21.28515625" style="119" hidden="1" customWidth="1"/>
    <col min="10" max="10" width="15.28515625" style="119" hidden="1" customWidth="1"/>
    <col min="11" max="11" width="19.7109375" style="119" hidden="1" customWidth="1"/>
    <col min="12" max="12" width="13.28515625" style="119" hidden="1" customWidth="1"/>
    <col min="13" max="13" width="12.28515625" style="119" hidden="1" customWidth="1"/>
    <col min="14" max="26" width="10.28515625" style="119" hidden="1" customWidth="1"/>
    <col min="27" max="27" width="10.28515625" style="119" customWidth="1"/>
    <col min="28" max="28" width="10.28515625" style="119" hidden="1" customWidth="1"/>
    <col min="29" max="29" width="21.140625" style="119" hidden="1" customWidth="1"/>
    <col min="30" max="30" width="22" style="119" hidden="1" customWidth="1"/>
    <col min="31" max="31" width="21" style="119" hidden="1" customWidth="1"/>
    <col min="32" max="32" width="21.28515625" style="119" hidden="1" customWidth="1"/>
    <col min="33" max="33" width="23.28515625" style="119" hidden="1" customWidth="1"/>
    <col min="34" max="34" width="22.85546875" style="119" hidden="1" customWidth="1"/>
    <col min="35" max="35" width="74.42578125" style="119" hidden="1" customWidth="1"/>
    <col min="36" max="36" width="8.85546875" style="119" customWidth="1"/>
    <col min="37" max="37" width="14.42578125" style="119" customWidth="1"/>
    <col min="38" max="16384" width="14.42578125" style="119"/>
  </cols>
  <sheetData>
    <row r="1" spans="1:37" ht="28.5" customHeight="1" thickBot="1" x14ac:dyDescent="0.3">
      <c r="A1" s="258" t="s">
        <v>10</v>
      </c>
      <c r="B1" s="259" t="s">
        <v>11</v>
      </c>
      <c r="C1" s="257" t="s">
        <v>12</v>
      </c>
      <c r="D1" s="257" t="s">
        <v>24</v>
      </c>
      <c r="E1" s="260" t="s">
        <v>25</v>
      </c>
      <c r="F1" s="261" t="s">
        <v>27</v>
      </c>
      <c r="G1" s="257" t="s">
        <v>13</v>
      </c>
      <c r="H1" s="257" t="s">
        <v>29</v>
      </c>
      <c r="I1" s="257" t="s">
        <v>30</v>
      </c>
      <c r="J1" s="257" t="s">
        <v>31</v>
      </c>
      <c r="K1" s="296" t="s">
        <v>32</v>
      </c>
      <c r="L1" s="297" t="s">
        <v>14</v>
      </c>
      <c r="M1" s="292" t="s">
        <v>15</v>
      </c>
      <c r="N1" s="293" t="s">
        <v>16</v>
      </c>
      <c r="O1" s="294"/>
      <c r="P1" s="294"/>
      <c r="Q1" s="294"/>
      <c r="R1" s="294"/>
      <c r="S1" s="294"/>
      <c r="T1" s="294"/>
      <c r="U1" s="294"/>
      <c r="V1" s="294"/>
      <c r="W1" s="294"/>
      <c r="X1" s="294"/>
      <c r="Y1" s="294"/>
      <c r="Z1" s="294"/>
      <c r="AA1" s="294"/>
      <c r="AB1" s="295"/>
      <c r="AC1" s="143" t="s">
        <v>613</v>
      </c>
      <c r="AD1" s="272" t="s">
        <v>18</v>
      </c>
      <c r="AE1" s="272" t="s">
        <v>19</v>
      </c>
      <c r="AF1" s="273" t="str">
        <f>HYPERLINK("https://tidesandcurrents.noaa.gov/","NOAA Tides and Currents (verified on December, 2019) ")</f>
        <v xml:space="preserve">NOAA Tides and Currents (verified on December, 2019) </v>
      </c>
      <c r="AG1" s="266" t="s">
        <v>33</v>
      </c>
      <c r="AH1" s="288" t="s">
        <v>34</v>
      </c>
      <c r="AI1" s="263" t="s">
        <v>3</v>
      </c>
      <c r="AJ1" s="2"/>
      <c r="AK1" s="3"/>
    </row>
    <row r="2" spans="1:37" ht="15" customHeight="1" x14ac:dyDescent="0.25">
      <c r="A2" s="363" t="s">
        <v>22</v>
      </c>
      <c r="B2" s="262" t="s">
        <v>23</v>
      </c>
      <c r="C2" s="15" t="s">
        <v>26</v>
      </c>
      <c r="D2" s="360" t="s">
        <v>54</v>
      </c>
      <c r="E2" s="364">
        <v>18.1710861</v>
      </c>
      <c r="F2" s="365">
        <v>-63.092616700000001</v>
      </c>
      <c r="G2" s="300" t="s">
        <v>28</v>
      </c>
      <c r="H2" s="262" t="s">
        <v>59</v>
      </c>
      <c r="I2" s="359" t="s">
        <v>60</v>
      </c>
      <c r="J2" s="360"/>
      <c r="K2" s="360" t="s">
        <v>61</v>
      </c>
      <c r="L2" s="361">
        <v>5</v>
      </c>
      <c r="M2" s="362">
        <v>1</v>
      </c>
      <c r="N2" s="366" t="s">
        <v>62</v>
      </c>
      <c r="O2" s="367" t="s">
        <v>62</v>
      </c>
      <c r="P2" s="367" t="s">
        <v>62</v>
      </c>
      <c r="Q2" s="367" t="s">
        <v>62</v>
      </c>
      <c r="R2" s="367" t="s">
        <v>62</v>
      </c>
      <c r="S2" s="367" t="s">
        <v>62</v>
      </c>
      <c r="T2" s="367">
        <v>68.8</v>
      </c>
      <c r="U2" s="367">
        <v>99.61</v>
      </c>
      <c r="V2" s="368">
        <v>99.69</v>
      </c>
      <c r="W2" s="370">
        <v>99.52</v>
      </c>
      <c r="X2" s="371">
        <v>99.84</v>
      </c>
      <c r="Y2" s="371">
        <v>99.86</v>
      </c>
      <c r="Z2" s="372">
        <v>99.15</v>
      </c>
      <c r="AA2" s="183">
        <v>99.67</v>
      </c>
      <c r="AB2" s="252">
        <v>99.88</v>
      </c>
      <c r="AC2" s="121"/>
      <c r="AD2" s="285" t="s">
        <v>67</v>
      </c>
      <c r="AE2" s="21"/>
      <c r="AF2" s="22"/>
      <c r="AG2" s="490">
        <v>43160</v>
      </c>
      <c r="AH2" s="23"/>
      <c r="AI2" s="451"/>
      <c r="AJ2" s="2"/>
      <c r="AK2" s="3"/>
    </row>
    <row r="3" spans="1:37" ht="14.45" hidden="1" customHeight="1" x14ac:dyDescent="0.25">
      <c r="A3" s="311"/>
      <c r="B3" s="237"/>
      <c r="C3" s="373" t="s">
        <v>35</v>
      </c>
      <c r="D3" s="302"/>
      <c r="E3" s="302"/>
      <c r="F3" s="309"/>
      <c r="G3" s="317"/>
      <c r="H3" s="237"/>
      <c r="I3" s="302"/>
      <c r="J3" s="302"/>
      <c r="K3" s="302"/>
      <c r="L3" s="302"/>
      <c r="M3" s="311"/>
      <c r="N3" s="98" t="s">
        <v>62</v>
      </c>
      <c r="O3" s="99" t="s">
        <v>62</v>
      </c>
      <c r="P3" s="99" t="s">
        <v>62</v>
      </c>
      <c r="Q3" s="99" t="s">
        <v>62</v>
      </c>
      <c r="R3" s="99" t="s">
        <v>62</v>
      </c>
      <c r="S3" s="99" t="s">
        <v>62</v>
      </c>
      <c r="T3" s="99">
        <v>68.8</v>
      </c>
      <c r="U3" s="99">
        <v>99.616</v>
      </c>
      <c r="V3" s="369">
        <v>99.69</v>
      </c>
      <c r="W3" s="126">
        <v>99.52</v>
      </c>
      <c r="X3" s="10">
        <v>99.87</v>
      </c>
      <c r="Y3" s="10">
        <v>99.86</v>
      </c>
      <c r="Z3" s="127">
        <v>99.17</v>
      </c>
      <c r="AA3" s="137">
        <v>99.67</v>
      </c>
      <c r="AB3" s="128">
        <v>99.93</v>
      </c>
      <c r="AC3" s="122"/>
      <c r="AD3" s="28"/>
      <c r="AE3" s="21"/>
      <c r="AF3" s="287"/>
      <c r="AG3" s="452"/>
      <c r="AH3" s="21"/>
      <c r="AI3" s="452"/>
      <c r="AJ3" s="2"/>
      <c r="AK3" s="3"/>
    </row>
    <row r="4" spans="1:37" ht="24" customHeight="1" x14ac:dyDescent="0.25">
      <c r="A4" s="306" t="s">
        <v>37</v>
      </c>
      <c r="B4" s="374" t="s">
        <v>44</v>
      </c>
      <c r="C4" s="301" t="s">
        <v>610</v>
      </c>
      <c r="D4" s="301" t="s">
        <v>75</v>
      </c>
      <c r="E4" s="307">
        <v>17.59</v>
      </c>
      <c r="F4" s="308">
        <v>-61.82</v>
      </c>
      <c r="G4" s="181" t="s">
        <v>28</v>
      </c>
      <c r="H4" s="233" t="s">
        <v>77</v>
      </c>
      <c r="I4" s="301" t="s">
        <v>78</v>
      </c>
      <c r="J4" s="301"/>
      <c r="K4" s="105" t="s">
        <v>79</v>
      </c>
      <c r="L4" s="303">
        <v>6</v>
      </c>
      <c r="M4" s="323">
        <v>1</v>
      </c>
      <c r="N4" s="25">
        <v>16.66</v>
      </c>
      <c r="O4" s="26">
        <v>16.670000000000002</v>
      </c>
      <c r="P4" s="26">
        <v>16.670000000000002</v>
      </c>
      <c r="Q4" s="26">
        <v>16.670000000000002</v>
      </c>
      <c r="R4" s="26">
        <v>16.670000000000002</v>
      </c>
      <c r="S4" s="26">
        <v>12.22</v>
      </c>
      <c r="T4" s="26">
        <v>16.670000000000002</v>
      </c>
      <c r="U4" s="26">
        <v>14.77</v>
      </c>
      <c r="V4" s="120">
        <v>16.670000000000002</v>
      </c>
      <c r="W4" s="126">
        <v>16.670000000000002</v>
      </c>
      <c r="X4" s="318">
        <v>99.42</v>
      </c>
      <c r="Y4" s="10">
        <v>16.62</v>
      </c>
      <c r="Z4" s="357">
        <v>98.67</v>
      </c>
      <c r="AA4" s="137">
        <v>16.63</v>
      </c>
      <c r="AB4" s="548">
        <v>99.39</v>
      </c>
      <c r="AC4" s="122"/>
      <c r="AD4" s="28" t="s">
        <v>67</v>
      </c>
      <c r="AE4" s="21"/>
      <c r="AF4" s="486">
        <v>2</v>
      </c>
      <c r="AG4" s="452"/>
      <c r="AH4" s="21"/>
      <c r="AI4" s="497" t="s">
        <v>82</v>
      </c>
      <c r="AJ4" s="2"/>
      <c r="AK4" s="3"/>
    </row>
    <row r="5" spans="1:37" ht="23.25" hidden="1" customHeight="1" x14ac:dyDescent="0.25">
      <c r="A5" s="311"/>
      <c r="B5" s="374" t="s">
        <v>50</v>
      </c>
      <c r="C5" s="302"/>
      <c r="D5" s="302"/>
      <c r="E5" s="302"/>
      <c r="F5" s="309"/>
      <c r="G5" s="317"/>
      <c r="H5" s="237"/>
      <c r="I5" s="302"/>
      <c r="J5" s="302"/>
      <c r="K5" s="375" t="s">
        <v>85</v>
      </c>
      <c r="L5" s="302"/>
      <c r="M5" s="311"/>
      <c r="N5" s="25">
        <v>76.83</v>
      </c>
      <c r="O5" s="26">
        <v>79.03</v>
      </c>
      <c r="P5" s="26">
        <v>79.81</v>
      </c>
      <c r="Q5" s="26">
        <v>81.319999999999993</v>
      </c>
      <c r="R5" s="26">
        <v>81.12</v>
      </c>
      <c r="S5" s="26">
        <v>81.569999999999993</v>
      </c>
      <c r="T5" s="26">
        <v>81.77</v>
      </c>
      <c r="U5" s="26">
        <v>81.680000000000007</v>
      </c>
      <c r="V5" s="120">
        <v>81.849999999999994</v>
      </c>
      <c r="W5" s="126">
        <v>81.459999999999994</v>
      </c>
      <c r="X5" s="319"/>
      <c r="Y5" s="10">
        <v>81.98</v>
      </c>
      <c r="Z5" s="358"/>
      <c r="AA5" s="137">
        <v>81.66</v>
      </c>
      <c r="AB5" s="549"/>
      <c r="AC5" s="122"/>
      <c r="AD5" s="28"/>
      <c r="AE5" s="21"/>
      <c r="AF5" s="452"/>
      <c r="AG5" s="452"/>
      <c r="AH5" s="21"/>
      <c r="AI5" s="497"/>
      <c r="AJ5" s="2"/>
      <c r="AK5" s="3"/>
    </row>
    <row r="6" spans="1:37" ht="30" hidden="1" customHeight="1" x14ac:dyDescent="0.25">
      <c r="A6" s="13" t="s">
        <v>51</v>
      </c>
      <c r="B6" s="11" t="s">
        <v>52</v>
      </c>
      <c r="C6" s="24" t="s">
        <v>53</v>
      </c>
      <c r="D6" s="24" t="s">
        <v>75</v>
      </c>
      <c r="E6" s="34">
        <v>17.149999999999999</v>
      </c>
      <c r="F6" s="35">
        <v>-61.783299999999997</v>
      </c>
      <c r="G6" s="14" t="s">
        <v>64</v>
      </c>
      <c r="H6" s="16" t="s">
        <v>90</v>
      </c>
      <c r="I6" s="24">
        <v>14022214</v>
      </c>
      <c r="J6" s="24"/>
      <c r="K6" s="24"/>
      <c r="L6" s="24"/>
      <c r="M6" s="9"/>
      <c r="N6" s="25" t="s">
        <v>62</v>
      </c>
      <c r="O6" s="26" t="s">
        <v>62</v>
      </c>
      <c r="P6" s="26" t="s">
        <v>62</v>
      </c>
      <c r="Q6" s="26" t="s">
        <v>62</v>
      </c>
      <c r="R6" s="26">
        <v>33.19</v>
      </c>
      <c r="S6" s="26">
        <v>99.03</v>
      </c>
      <c r="T6" s="26">
        <v>99.46</v>
      </c>
      <c r="U6" s="26">
        <v>97.72</v>
      </c>
      <c r="V6" s="120">
        <v>98.61</v>
      </c>
      <c r="W6" s="126">
        <v>97.69</v>
      </c>
      <c r="X6" s="10">
        <v>0</v>
      </c>
      <c r="Y6" s="10">
        <v>98.92</v>
      </c>
      <c r="Z6" s="127">
        <v>0</v>
      </c>
      <c r="AA6" s="137">
        <v>98.79</v>
      </c>
      <c r="AB6" s="128">
        <v>0</v>
      </c>
      <c r="AC6" s="122"/>
      <c r="AD6" s="28" t="s">
        <v>67</v>
      </c>
      <c r="AE6" s="21"/>
      <c r="AF6" s="287"/>
      <c r="AG6" s="452"/>
      <c r="AH6" s="21"/>
      <c r="AI6" s="284" t="s">
        <v>55</v>
      </c>
      <c r="AJ6" s="2"/>
      <c r="AK6" s="3"/>
    </row>
    <row r="7" spans="1:37" x14ac:dyDescent="0.25">
      <c r="A7" s="306" t="s">
        <v>56</v>
      </c>
      <c r="B7" s="233" t="s">
        <v>57</v>
      </c>
      <c r="C7" s="24" t="s">
        <v>611</v>
      </c>
      <c r="D7" s="316" t="s">
        <v>95</v>
      </c>
      <c r="E7" s="312">
        <v>12.51666</v>
      </c>
      <c r="F7" s="313">
        <v>-70.033330000000007</v>
      </c>
      <c r="G7" s="181" t="s">
        <v>28</v>
      </c>
      <c r="H7" s="234" t="s">
        <v>98</v>
      </c>
      <c r="I7" s="333" t="s">
        <v>99</v>
      </c>
      <c r="J7" s="316"/>
      <c r="K7" s="301" t="s">
        <v>103</v>
      </c>
      <c r="L7" s="316">
        <v>5</v>
      </c>
      <c r="M7" s="314">
        <v>1</v>
      </c>
      <c r="N7" s="25">
        <v>94.85</v>
      </c>
      <c r="O7" s="26">
        <v>93.44</v>
      </c>
      <c r="P7" s="26">
        <v>94.84</v>
      </c>
      <c r="Q7" s="26">
        <v>92.38</v>
      </c>
      <c r="R7" s="26">
        <v>72.94</v>
      </c>
      <c r="S7" s="26">
        <v>46.57</v>
      </c>
      <c r="T7" s="26" t="s">
        <v>62</v>
      </c>
      <c r="U7" s="26" t="s">
        <v>62</v>
      </c>
      <c r="V7" s="120">
        <v>11.21</v>
      </c>
      <c r="W7" s="126">
        <v>44.92</v>
      </c>
      <c r="X7" s="10"/>
      <c r="Y7" s="10">
        <v>26.33</v>
      </c>
      <c r="Z7" s="127"/>
      <c r="AA7" s="137">
        <v>13.27</v>
      </c>
      <c r="AB7" s="548">
        <v>13.73</v>
      </c>
      <c r="AC7" s="122"/>
      <c r="AD7" s="28" t="s">
        <v>67</v>
      </c>
      <c r="AE7" s="21"/>
      <c r="AF7" s="287"/>
      <c r="AG7" s="452"/>
      <c r="AH7" s="21"/>
      <c r="AI7" s="494" t="s">
        <v>107</v>
      </c>
      <c r="AJ7" s="2"/>
      <c r="AK7" s="3"/>
    </row>
    <row r="8" spans="1:37" ht="14.45" hidden="1" customHeight="1" x14ac:dyDescent="0.25">
      <c r="A8" s="267"/>
      <c r="B8" s="268"/>
      <c r="C8" s="24" t="s">
        <v>26</v>
      </c>
      <c r="D8" s="302"/>
      <c r="E8" s="302"/>
      <c r="F8" s="309"/>
      <c r="G8" s="270"/>
      <c r="H8" s="315"/>
      <c r="I8" s="302"/>
      <c r="J8" s="302"/>
      <c r="K8" s="321"/>
      <c r="L8" s="302"/>
      <c r="M8" s="311"/>
      <c r="N8" s="25" t="s">
        <v>62</v>
      </c>
      <c r="O8" s="26" t="s">
        <v>62</v>
      </c>
      <c r="P8" s="26" t="s">
        <v>62</v>
      </c>
      <c r="Q8" s="26" t="s">
        <v>62</v>
      </c>
      <c r="R8" s="26" t="s">
        <v>62</v>
      </c>
      <c r="S8" s="26" t="s">
        <v>62</v>
      </c>
      <c r="T8" s="26" t="s">
        <v>62</v>
      </c>
      <c r="U8" s="26" t="s">
        <v>62</v>
      </c>
      <c r="V8" s="120" t="s">
        <v>62</v>
      </c>
      <c r="W8" s="126" t="s">
        <v>62</v>
      </c>
      <c r="X8" s="126" t="s">
        <v>62</v>
      </c>
      <c r="Y8" s="126" t="s">
        <v>62</v>
      </c>
      <c r="Z8" s="126" t="s">
        <v>62</v>
      </c>
      <c r="AA8" s="126" t="s">
        <v>62</v>
      </c>
      <c r="AB8" s="549"/>
      <c r="AC8" s="122"/>
      <c r="AD8" s="28"/>
      <c r="AE8" s="21"/>
      <c r="AF8" s="287"/>
      <c r="AG8" s="452"/>
      <c r="AH8" s="21"/>
      <c r="AI8" s="452"/>
      <c r="AJ8" s="2"/>
    </row>
    <row r="9" spans="1:37" ht="41.45" hidden="1" customHeight="1" x14ac:dyDescent="0.25">
      <c r="A9" s="13" t="s">
        <v>63</v>
      </c>
      <c r="B9" s="16"/>
      <c r="C9" s="24"/>
      <c r="D9" s="24" t="s">
        <v>111</v>
      </c>
      <c r="E9" s="37">
        <v>37.561</v>
      </c>
      <c r="F9" s="38">
        <v>-50.000999999999998</v>
      </c>
      <c r="G9" s="14" t="s">
        <v>64</v>
      </c>
      <c r="H9" s="16" t="s">
        <v>115</v>
      </c>
      <c r="I9" s="24"/>
      <c r="J9" s="24"/>
      <c r="K9" s="321"/>
      <c r="L9" s="24"/>
      <c r="M9" s="9"/>
      <c r="N9" s="25" t="s">
        <v>116</v>
      </c>
      <c r="O9" s="26" t="s">
        <v>116</v>
      </c>
      <c r="P9" s="26" t="s">
        <v>116</v>
      </c>
      <c r="Q9" s="26" t="s">
        <v>116</v>
      </c>
      <c r="R9" s="26" t="s">
        <v>116</v>
      </c>
      <c r="S9" s="26" t="s">
        <v>116</v>
      </c>
      <c r="T9" s="26" t="s">
        <v>116</v>
      </c>
      <c r="U9" s="26" t="s">
        <v>116</v>
      </c>
      <c r="V9" s="120" t="s">
        <v>116</v>
      </c>
      <c r="W9" s="126" t="s">
        <v>116</v>
      </c>
      <c r="X9" s="126" t="s">
        <v>116</v>
      </c>
      <c r="Y9" s="126" t="s">
        <v>116</v>
      </c>
      <c r="Z9" s="126" t="s">
        <v>116</v>
      </c>
      <c r="AA9" s="126" t="s">
        <v>116</v>
      </c>
      <c r="AB9" s="126" t="s">
        <v>116</v>
      </c>
      <c r="AC9" s="122" t="s">
        <v>119</v>
      </c>
      <c r="AD9" s="28"/>
      <c r="AE9" s="21"/>
      <c r="AF9" s="287"/>
      <c r="AG9" s="452"/>
      <c r="AH9" s="21"/>
      <c r="AI9" s="284" t="s">
        <v>65</v>
      </c>
      <c r="AJ9" s="2"/>
      <c r="AK9" s="19"/>
    </row>
    <row r="10" spans="1:37" ht="41.45" hidden="1" customHeight="1" x14ac:dyDescent="0.25">
      <c r="A10" s="13" t="s">
        <v>66</v>
      </c>
      <c r="B10" s="16"/>
      <c r="C10" s="24"/>
      <c r="D10" s="24" t="s">
        <v>120</v>
      </c>
      <c r="E10" s="37">
        <v>39.298000000000002</v>
      </c>
      <c r="F10" s="38">
        <v>-70.659000000000006</v>
      </c>
      <c r="G10" s="14" t="s">
        <v>28</v>
      </c>
      <c r="H10" s="16" t="s">
        <v>115</v>
      </c>
      <c r="I10" s="24"/>
      <c r="J10" s="24"/>
      <c r="K10" s="321"/>
      <c r="L10" s="24"/>
      <c r="M10" s="9"/>
      <c r="N10" s="25" t="s">
        <v>116</v>
      </c>
      <c r="O10" s="26" t="s">
        <v>116</v>
      </c>
      <c r="P10" s="26" t="s">
        <v>116</v>
      </c>
      <c r="Q10" s="26" t="s">
        <v>116</v>
      </c>
      <c r="R10" s="26" t="s">
        <v>116</v>
      </c>
      <c r="S10" s="26" t="s">
        <v>116</v>
      </c>
      <c r="T10" s="26" t="s">
        <v>116</v>
      </c>
      <c r="U10" s="26" t="s">
        <v>116</v>
      </c>
      <c r="V10" s="120" t="s">
        <v>116</v>
      </c>
      <c r="W10" s="126" t="s">
        <v>116</v>
      </c>
      <c r="X10" s="126" t="s">
        <v>116</v>
      </c>
      <c r="Y10" s="126" t="s">
        <v>116</v>
      </c>
      <c r="Z10" s="126" t="s">
        <v>116</v>
      </c>
      <c r="AA10" s="126" t="s">
        <v>116</v>
      </c>
      <c r="AB10" s="126" t="s">
        <v>116</v>
      </c>
      <c r="AC10" s="122">
        <v>2</v>
      </c>
      <c r="AD10" s="28"/>
      <c r="AE10" s="21"/>
      <c r="AF10" s="287"/>
      <c r="AG10" s="452"/>
      <c r="AH10" s="21"/>
      <c r="AI10" s="284"/>
      <c r="AJ10" s="2"/>
      <c r="AK10" s="19"/>
    </row>
    <row r="11" spans="1:37" ht="27.6" hidden="1" customHeight="1" x14ac:dyDescent="0.25">
      <c r="A11" s="13" t="s">
        <v>68</v>
      </c>
      <c r="B11" s="16"/>
      <c r="C11" s="24"/>
      <c r="D11" s="24" t="s">
        <v>125</v>
      </c>
      <c r="E11" s="37">
        <v>32.953000000000003</v>
      </c>
      <c r="F11" s="38">
        <v>-72.498999999999995</v>
      </c>
      <c r="G11" s="14" t="s">
        <v>69</v>
      </c>
      <c r="H11" s="16" t="s">
        <v>115</v>
      </c>
      <c r="I11" s="24"/>
      <c r="J11" s="24"/>
      <c r="K11" s="302"/>
      <c r="L11" s="24"/>
      <c r="M11" s="9"/>
      <c r="N11" s="25" t="s">
        <v>116</v>
      </c>
      <c r="O11" s="26" t="s">
        <v>116</v>
      </c>
      <c r="P11" s="26" t="s">
        <v>116</v>
      </c>
      <c r="Q11" s="26" t="s">
        <v>116</v>
      </c>
      <c r="R11" s="26" t="s">
        <v>116</v>
      </c>
      <c r="S11" s="26" t="s">
        <v>116</v>
      </c>
      <c r="T11" s="26" t="s">
        <v>116</v>
      </c>
      <c r="U11" s="26" t="s">
        <v>116</v>
      </c>
      <c r="V11" s="120" t="s">
        <v>116</v>
      </c>
      <c r="W11" s="126" t="s">
        <v>116</v>
      </c>
      <c r="X11" s="126" t="s">
        <v>116</v>
      </c>
      <c r="Y11" s="126" t="s">
        <v>116</v>
      </c>
      <c r="Z11" s="126" t="s">
        <v>116</v>
      </c>
      <c r="AA11" s="126" t="s">
        <v>116</v>
      </c>
      <c r="AB11" s="126" t="s">
        <v>116</v>
      </c>
      <c r="AC11" s="122">
        <v>2</v>
      </c>
      <c r="AD11" s="28"/>
      <c r="AE11" s="21"/>
      <c r="AF11" s="287"/>
      <c r="AG11" s="452"/>
      <c r="AH11" s="21"/>
      <c r="AI11" s="284"/>
      <c r="AJ11" s="2"/>
      <c r="AK11" s="19"/>
    </row>
    <row r="12" spans="1:37" ht="15" customHeight="1" x14ac:dyDescent="0.25">
      <c r="A12" s="306" t="s">
        <v>70</v>
      </c>
      <c r="B12" s="233" t="s">
        <v>71</v>
      </c>
      <c r="C12" s="24" t="s">
        <v>58</v>
      </c>
      <c r="D12" s="301" t="s">
        <v>128</v>
      </c>
      <c r="E12" s="307">
        <v>26.42</v>
      </c>
      <c r="F12" s="308">
        <v>-79.010000000000005</v>
      </c>
      <c r="G12" s="181" t="s">
        <v>28</v>
      </c>
      <c r="H12" s="355" t="s">
        <v>130</v>
      </c>
      <c r="I12" s="303" t="s">
        <v>131</v>
      </c>
      <c r="J12" s="303">
        <v>211</v>
      </c>
      <c r="K12" s="303" t="s">
        <v>132</v>
      </c>
      <c r="L12" s="24">
        <v>10</v>
      </c>
      <c r="M12" s="9">
        <v>1</v>
      </c>
      <c r="N12" s="25">
        <v>98.97</v>
      </c>
      <c r="O12" s="26">
        <v>97.98</v>
      </c>
      <c r="P12" s="26">
        <v>98.45</v>
      </c>
      <c r="Q12" s="26">
        <v>99.54</v>
      </c>
      <c r="R12" s="26">
        <v>98.75</v>
      </c>
      <c r="S12" s="26">
        <v>99.34</v>
      </c>
      <c r="T12" s="26">
        <v>99.82</v>
      </c>
      <c r="U12" s="26">
        <v>99.47</v>
      </c>
      <c r="V12" s="120" t="s">
        <v>62</v>
      </c>
      <c r="W12" s="126">
        <v>67.510000000000005</v>
      </c>
      <c r="X12" s="10">
        <v>67.715000000000003</v>
      </c>
      <c r="Y12" s="10">
        <v>97.19</v>
      </c>
      <c r="Z12" s="127">
        <v>96.51</v>
      </c>
      <c r="AA12" s="137">
        <v>99.6</v>
      </c>
      <c r="AB12" s="128">
        <v>99.88</v>
      </c>
      <c r="AC12" s="122"/>
      <c r="AD12" s="28" t="s">
        <v>67</v>
      </c>
      <c r="AE12" s="21"/>
      <c r="AF12" s="287"/>
      <c r="AG12" s="452"/>
      <c r="AH12" s="493" t="s">
        <v>133</v>
      </c>
      <c r="AI12" s="284"/>
      <c r="AJ12" s="2"/>
      <c r="AK12" s="19"/>
    </row>
    <row r="13" spans="1:37" ht="14.45" hidden="1" customHeight="1" x14ac:dyDescent="0.25">
      <c r="A13" s="274"/>
      <c r="B13" s="275"/>
      <c r="C13" s="24" t="s">
        <v>26</v>
      </c>
      <c r="D13" s="321"/>
      <c r="E13" s="321"/>
      <c r="F13" s="322"/>
      <c r="G13" s="276"/>
      <c r="H13" s="236"/>
      <c r="I13" s="321"/>
      <c r="J13" s="321"/>
      <c r="K13" s="321"/>
      <c r="L13" s="24">
        <v>10</v>
      </c>
      <c r="M13" s="9">
        <v>1</v>
      </c>
      <c r="N13" s="25">
        <v>98.77</v>
      </c>
      <c r="O13" s="26">
        <v>97.76</v>
      </c>
      <c r="P13" s="26">
        <v>98.18</v>
      </c>
      <c r="Q13" s="26">
        <v>98.4</v>
      </c>
      <c r="R13" s="26">
        <v>98.52</v>
      </c>
      <c r="S13" s="26">
        <v>99.17</v>
      </c>
      <c r="T13" s="26">
        <v>99.63</v>
      </c>
      <c r="U13" s="26">
        <v>98.21</v>
      </c>
      <c r="V13" s="120" t="s">
        <v>62</v>
      </c>
      <c r="W13" s="126">
        <v>67.31</v>
      </c>
      <c r="X13" s="10">
        <v>67.53</v>
      </c>
      <c r="Y13" s="10">
        <v>97.03</v>
      </c>
      <c r="Z13" s="127">
        <v>96.35</v>
      </c>
      <c r="AA13" s="137">
        <v>99.48</v>
      </c>
      <c r="AB13" s="128">
        <v>99.24</v>
      </c>
      <c r="AC13" s="122"/>
      <c r="AD13" s="28"/>
      <c r="AE13" s="21"/>
      <c r="AF13" s="287"/>
      <c r="AG13" s="452"/>
      <c r="AH13" s="452"/>
      <c r="AI13" s="284"/>
      <c r="AJ13" s="2"/>
      <c r="AK13" s="19"/>
    </row>
    <row r="14" spans="1:37" ht="15.75" hidden="1" customHeight="1" x14ac:dyDescent="0.25">
      <c r="A14" s="274"/>
      <c r="B14" s="275"/>
      <c r="C14" s="24" t="s">
        <v>35</v>
      </c>
      <c r="D14" s="321"/>
      <c r="E14" s="321"/>
      <c r="F14" s="322"/>
      <c r="G14" s="276"/>
      <c r="H14" s="236"/>
      <c r="I14" s="321"/>
      <c r="J14" s="321"/>
      <c r="K14" s="321"/>
      <c r="L14" s="24">
        <v>5</v>
      </c>
      <c r="M14" s="9">
        <v>1</v>
      </c>
      <c r="N14" s="25">
        <v>94.48</v>
      </c>
      <c r="O14" s="26">
        <v>93.44</v>
      </c>
      <c r="P14" s="26">
        <v>95.2</v>
      </c>
      <c r="Q14" s="26">
        <v>99.29</v>
      </c>
      <c r="R14" s="26">
        <v>97.83</v>
      </c>
      <c r="S14" s="26">
        <v>98.2</v>
      </c>
      <c r="T14" s="26">
        <v>98.61</v>
      </c>
      <c r="U14" s="26">
        <v>99.3</v>
      </c>
      <c r="V14" s="120" t="s">
        <v>62</v>
      </c>
      <c r="W14" s="126">
        <v>66.38</v>
      </c>
      <c r="X14" s="10">
        <v>67.45</v>
      </c>
      <c r="Y14" s="10">
        <v>95.93</v>
      </c>
      <c r="Z14" s="127">
        <v>96.28</v>
      </c>
      <c r="AA14" s="137">
        <v>98.38</v>
      </c>
      <c r="AB14" s="128">
        <v>99.86</v>
      </c>
      <c r="AC14" s="122"/>
      <c r="AD14" s="28"/>
      <c r="AE14" s="21"/>
      <c r="AF14" s="287"/>
      <c r="AG14" s="452"/>
      <c r="AH14" s="452"/>
      <c r="AI14" s="284"/>
      <c r="AJ14" s="2"/>
      <c r="AK14" s="19"/>
    </row>
    <row r="15" spans="1:37" ht="15.75" hidden="1" customHeight="1" x14ac:dyDescent="0.25">
      <c r="A15" s="267"/>
      <c r="B15" s="268"/>
      <c r="C15" s="24" t="s">
        <v>72</v>
      </c>
      <c r="D15" s="302"/>
      <c r="E15" s="302"/>
      <c r="F15" s="309"/>
      <c r="G15" s="270"/>
      <c r="H15" s="237"/>
      <c r="I15" s="302"/>
      <c r="J15" s="302"/>
      <c r="K15" s="302"/>
      <c r="L15" s="24">
        <v>2</v>
      </c>
      <c r="M15" s="9">
        <v>5</v>
      </c>
      <c r="N15" s="25" t="s">
        <v>62</v>
      </c>
      <c r="O15" s="26" t="s">
        <v>62</v>
      </c>
      <c r="P15" s="26" t="s">
        <v>62</v>
      </c>
      <c r="Q15" s="26" t="s">
        <v>62</v>
      </c>
      <c r="R15" s="26" t="s">
        <v>62</v>
      </c>
      <c r="S15" s="26" t="s">
        <v>62</v>
      </c>
      <c r="T15" s="26" t="s">
        <v>62</v>
      </c>
      <c r="U15" s="26" t="s">
        <v>62</v>
      </c>
      <c r="V15" s="120" t="s">
        <v>62</v>
      </c>
      <c r="W15" s="126" t="s">
        <v>62</v>
      </c>
      <c r="X15" s="10">
        <v>67.739999999999995</v>
      </c>
      <c r="Y15" s="10" t="s">
        <v>116</v>
      </c>
      <c r="Z15" s="127">
        <v>96.51</v>
      </c>
      <c r="AA15" s="137" t="s">
        <v>116</v>
      </c>
      <c r="AB15" s="128">
        <v>99.89</v>
      </c>
      <c r="AC15" s="122"/>
      <c r="AD15" s="28"/>
      <c r="AE15" s="21"/>
      <c r="AF15" s="287"/>
      <c r="AG15" s="452"/>
      <c r="AH15" s="452"/>
      <c r="AI15" s="284"/>
      <c r="AJ15" s="2"/>
      <c r="AK15" s="3"/>
    </row>
    <row r="16" spans="1:37" ht="15.75" hidden="1" customHeight="1" x14ac:dyDescent="0.25">
      <c r="A16" s="13" t="s">
        <v>73</v>
      </c>
      <c r="B16" s="11"/>
      <c r="C16" s="24"/>
      <c r="D16" s="41" t="s">
        <v>128</v>
      </c>
      <c r="E16" s="42">
        <v>23.46</v>
      </c>
      <c r="F16" s="43">
        <v>-76.06</v>
      </c>
      <c r="G16" s="14" t="s">
        <v>74</v>
      </c>
      <c r="H16" s="44" t="s">
        <v>141</v>
      </c>
      <c r="I16" s="46" t="s">
        <v>142</v>
      </c>
      <c r="J16" s="46">
        <v>12</v>
      </c>
      <c r="K16" s="46"/>
      <c r="L16" s="46"/>
      <c r="M16" s="47"/>
      <c r="N16" s="25" t="s">
        <v>116</v>
      </c>
      <c r="O16" s="26" t="s">
        <v>116</v>
      </c>
      <c r="P16" s="26" t="s">
        <v>116</v>
      </c>
      <c r="Q16" s="26" t="s">
        <v>116</v>
      </c>
      <c r="R16" s="26" t="s">
        <v>116</v>
      </c>
      <c r="S16" s="26" t="s">
        <v>116</v>
      </c>
      <c r="T16" s="26" t="s">
        <v>116</v>
      </c>
      <c r="U16" s="26" t="s">
        <v>116</v>
      </c>
      <c r="V16" s="120" t="s">
        <v>116</v>
      </c>
      <c r="W16" s="126" t="s">
        <v>116</v>
      </c>
      <c r="X16" s="126" t="s">
        <v>116</v>
      </c>
      <c r="Y16" s="126" t="s">
        <v>116</v>
      </c>
      <c r="Z16" s="126" t="s">
        <v>116</v>
      </c>
      <c r="AA16" s="126" t="s">
        <v>116</v>
      </c>
      <c r="AB16" s="126" t="s">
        <v>116</v>
      </c>
      <c r="AC16" s="122"/>
      <c r="AD16" s="28"/>
      <c r="AE16" s="21"/>
      <c r="AF16" s="287"/>
      <c r="AG16" s="452"/>
      <c r="AH16" s="21">
        <v>99</v>
      </c>
      <c r="AI16" s="284"/>
      <c r="AJ16" s="2"/>
      <c r="AK16" s="3"/>
    </row>
    <row r="17" spans="1:37" ht="30.75" hidden="1" customHeight="1" x14ac:dyDescent="0.25">
      <c r="A17" s="13" t="s">
        <v>76</v>
      </c>
      <c r="B17" s="11"/>
      <c r="C17" s="24"/>
      <c r="D17" s="41" t="s">
        <v>128</v>
      </c>
      <c r="E17" s="42">
        <v>20.05</v>
      </c>
      <c r="F17" s="43">
        <v>-77.22</v>
      </c>
      <c r="G17" s="14" t="s">
        <v>74</v>
      </c>
      <c r="H17" s="11" t="s">
        <v>141</v>
      </c>
      <c r="I17" s="41" t="s">
        <v>144</v>
      </c>
      <c r="J17" s="41"/>
      <c r="K17" s="41"/>
      <c r="L17" s="41"/>
      <c r="M17" s="17"/>
      <c r="N17" s="25" t="s">
        <v>116</v>
      </c>
      <c r="O17" s="26" t="s">
        <v>116</v>
      </c>
      <c r="P17" s="26" t="s">
        <v>116</v>
      </c>
      <c r="Q17" s="26" t="s">
        <v>116</v>
      </c>
      <c r="R17" s="26" t="s">
        <v>116</v>
      </c>
      <c r="S17" s="26" t="s">
        <v>116</v>
      </c>
      <c r="T17" s="26" t="s">
        <v>116</v>
      </c>
      <c r="U17" s="26" t="s">
        <v>116</v>
      </c>
      <c r="V17" s="120" t="s">
        <v>116</v>
      </c>
      <c r="W17" s="126" t="s">
        <v>116</v>
      </c>
      <c r="X17" s="126" t="s">
        <v>116</v>
      </c>
      <c r="Y17" s="126" t="s">
        <v>116</v>
      </c>
      <c r="Z17" s="126" t="s">
        <v>116</v>
      </c>
      <c r="AA17" s="126" t="s">
        <v>116</v>
      </c>
      <c r="AB17" s="126" t="s">
        <v>116</v>
      </c>
      <c r="AC17" s="122"/>
      <c r="AD17" s="28"/>
      <c r="AE17" s="21"/>
      <c r="AF17" s="287"/>
      <c r="AG17" s="452"/>
      <c r="AH17" s="21"/>
      <c r="AI17" s="284"/>
      <c r="AJ17" s="2"/>
      <c r="AK17" s="3"/>
    </row>
    <row r="18" spans="1:37" ht="48" hidden="1" customHeight="1" x14ac:dyDescent="0.25">
      <c r="A18" s="13" t="s">
        <v>80</v>
      </c>
      <c r="B18" s="11"/>
      <c r="C18" s="24"/>
      <c r="D18" s="41" t="s">
        <v>128</v>
      </c>
      <c r="E18" s="42">
        <v>25.05</v>
      </c>
      <c r="F18" s="43">
        <v>-77.22</v>
      </c>
      <c r="G18" s="14" t="s">
        <v>74</v>
      </c>
      <c r="H18" s="44" t="s">
        <v>147</v>
      </c>
      <c r="I18" s="46" t="s">
        <v>148</v>
      </c>
      <c r="J18" s="46"/>
      <c r="K18" s="46"/>
      <c r="L18" s="46"/>
      <c r="M18" s="47"/>
      <c r="N18" s="25" t="s">
        <v>116</v>
      </c>
      <c r="O18" s="26" t="s">
        <v>116</v>
      </c>
      <c r="P18" s="26" t="s">
        <v>116</v>
      </c>
      <c r="Q18" s="26" t="s">
        <v>116</v>
      </c>
      <c r="R18" s="26" t="s">
        <v>116</v>
      </c>
      <c r="S18" s="26" t="s">
        <v>116</v>
      </c>
      <c r="T18" s="26" t="s">
        <v>116</v>
      </c>
      <c r="U18" s="26" t="s">
        <v>116</v>
      </c>
      <c r="V18" s="120" t="s">
        <v>116</v>
      </c>
      <c r="W18" s="126" t="s">
        <v>116</v>
      </c>
      <c r="X18" s="126" t="s">
        <v>116</v>
      </c>
      <c r="Y18" s="126" t="s">
        <v>116</v>
      </c>
      <c r="Z18" s="126" t="s">
        <v>116</v>
      </c>
      <c r="AA18" s="126" t="s">
        <v>116</v>
      </c>
      <c r="AB18" s="126" t="s">
        <v>116</v>
      </c>
      <c r="AC18" s="122"/>
      <c r="AD18" s="28"/>
      <c r="AE18" s="21"/>
      <c r="AF18" s="287"/>
      <c r="AG18" s="452"/>
      <c r="AH18" s="21"/>
      <c r="AI18" s="284"/>
      <c r="AJ18" s="2"/>
      <c r="AK18" s="3"/>
    </row>
    <row r="19" spans="1:37" ht="15.75" hidden="1" customHeight="1" x14ac:dyDescent="0.25">
      <c r="A19" s="13" t="s">
        <v>81</v>
      </c>
      <c r="B19" s="11"/>
      <c r="C19" s="24"/>
      <c r="D19" s="41" t="s">
        <v>128</v>
      </c>
      <c r="E19" s="42">
        <v>26.67389</v>
      </c>
      <c r="F19" s="43">
        <v>-77.283330000000007</v>
      </c>
      <c r="G19" s="14" t="s">
        <v>74</v>
      </c>
      <c r="H19" s="44" t="s">
        <v>141</v>
      </c>
      <c r="I19" s="46"/>
      <c r="J19" s="46"/>
      <c r="K19" s="46"/>
      <c r="L19" s="46"/>
      <c r="M19" s="47"/>
      <c r="N19" s="25" t="s">
        <v>116</v>
      </c>
      <c r="O19" s="26" t="s">
        <v>116</v>
      </c>
      <c r="P19" s="26" t="s">
        <v>116</v>
      </c>
      <c r="Q19" s="26" t="s">
        <v>116</v>
      </c>
      <c r="R19" s="26" t="s">
        <v>116</v>
      </c>
      <c r="S19" s="26" t="s">
        <v>116</v>
      </c>
      <c r="T19" s="26" t="s">
        <v>116</v>
      </c>
      <c r="U19" s="26" t="s">
        <v>116</v>
      </c>
      <c r="V19" s="120" t="s">
        <v>116</v>
      </c>
      <c r="W19" s="126" t="s">
        <v>116</v>
      </c>
      <c r="X19" s="126" t="s">
        <v>116</v>
      </c>
      <c r="Y19" s="126" t="s">
        <v>116</v>
      </c>
      <c r="Z19" s="126" t="s">
        <v>116</v>
      </c>
      <c r="AA19" s="126" t="s">
        <v>116</v>
      </c>
      <c r="AB19" s="126" t="s">
        <v>116</v>
      </c>
      <c r="AC19" s="122"/>
      <c r="AD19" s="28"/>
      <c r="AE19" s="21"/>
      <c r="AF19" s="287"/>
      <c r="AG19" s="452"/>
      <c r="AH19" s="21"/>
      <c r="AI19" s="284"/>
      <c r="AJ19" s="2"/>
      <c r="AK19" s="3"/>
    </row>
    <row r="20" spans="1:37" ht="38.25" hidden="1" customHeight="1" x14ac:dyDescent="0.25">
      <c r="A20" s="13" t="s">
        <v>83</v>
      </c>
      <c r="B20" s="16" t="s">
        <v>84</v>
      </c>
      <c r="C20" s="24" t="s">
        <v>53</v>
      </c>
      <c r="D20" s="24" t="s">
        <v>151</v>
      </c>
      <c r="E20" s="34">
        <v>13.1</v>
      </c>
      <c r="F20" s="35">
        <v>-59.616599999999998</v>
      </c>
      <c r="G20" s="14" t="s">
        <v>64</v>
      </c>
      <c r="H20" s="30" t="s">
        <v>152</v>
      </c>
      <c r="I20" s="105">
        <v>14004206</v>
      </c>
      <c r="J20" s="105"/>
      <c r="K20" s="105"/>
      <c r="L20" s="105">
        <v>60</v>
      </c>
      <c r="M20" s="32">
        <v>6</v>
      </c>
      <c r="N20" s="25" t="s">
        <v>62</v>
      </c>
      <c r="O20" s="26" t="s">
        <v>62</v>
      </c>
      <c r="P20" s="26" t="s">
        <v>62</v>
      </c>
      <c r="Q20" s="26" t="s">
        <v>62</v>
      </c>
      <c r="R20" s="26" t="s">
        <v>62</v>
      </c>
      <c r="S20" s="26" t="s">
        <v>62</v>
      </c>
      <c r="T20" s="26" t="s">
        <v>62</v>
      </c>
      <c r="U20" s="26" t="s">
        <v>62</v>
      </c>
      <c r="V20" s="120" t="s">
        <v>62</v>
      </c>
      <c r="W20" s="126" t="s">
        <v>62</v>
      </c>
      <c r="X20" s="126" t="s">
        <v>62</v>
      </c>
      <c r="Y20" s="126" t="s">
        <v>62</v>
      </c>
      <c r="Z20" s="126" t="s">
        <v>62</v>
      </c>
      <c r="AA20" s="126" t="s">
        <v>62</v>
      </c>
      <c r="AB20" s="126" t="s">
        <v>62</v>
      </c>
      <c r="AC20" s="122"/>
      <c r="AD20" s="28"/>
      <c r="AE20" s="21"/>
      <c r="AF20" s="287"/>
      <c r="AG20" s="452"/>
      <c r="AH20" s="21"/>
      <c r="AI20" s="284"/>
      <c r="AJ20" s="2"/>
      <c r="AK20" s="3"/>
    </row>
    <row r="21" spans="1:37" ht="26.25" customHeight="1" x14ac:dyDescent="0.25">
      <c r="A21" s="13" t="s">
        <v>86</v>
      </c>
      <c r="B21" s="16" t="s">
        <v>87</v>
      </c>
      <c r="C21" s="24" t="s">
        <v>26</v>
      </c>
      <c r="D21" s="24" t="s">
        <v>151</v>
      </c>
      <c r="E21" s="34">
        <v>13.262980000000001</v>
      </c>
      <c r="F21" s="35">
        <v>-59.644849999999998</v>
      </c>
      <c r="G21" s="14" t="s">
        <v>28</v>
      </c>
      <c r="H21" s="16" t="s">
        <v>155</v>
      </c>
      <c r="I21" s="24" t="s">
        <v>156</v>
      </c>
      <c r="J21" s="24"/>
      <c r="K21" s="24" t="s">
        <v>157</v>
      </c>
      <c r="L21" s="24">
        <v>5</v>
      </c>
      <c r="M21" s="9">
        <v>1</v>
      </c>
      <c r="N21" s="25">
        <v>17.79</v>
      </c>
      <c r="O21" s="26">
        <v>31.5</v>
      </c>
      <c r="P21" s="26">
        <v>32.81</v>
      </c>
      <c r="Q21" s="26">
        <v>39.01</v>
      </c>
      <c r="R21" s="26">
        <v>31.4</v>
      </c>
      <c r="S21" s="26" t="s">
        <v>62</v>
      </c>
      <c r="T21" s="26">
        <v>15.67</v>
      </c>
      <c r="U21" s="26">
        <v>13.32</v>
      </c>
      <c r="V21" s="120">
        <v>9.83</v>
      </c>
      <c r="W21" s="126">
        <v>1.97</v>
      </c>
      <c r="X21" s="10">
        <v>2.0409999999999999</v>
      </c>
      <c r="Y21" s="10">
        <v>13.7</v>
      </c>
      <c r="Z21" s="127">
        <v>13.82</v>
      </c>
      <c r="AA21" s="137">
        <v>78.86</v>
      </c>
      <c r="AB21" s="128">
        <v>79.900000000000006</v>
      </c>
      <c r="AC21" s="122"/>
      <c r="AD21" s="28" t="s">
        <v>67</v>
      </c>
      <c r="AE21" s="21"/>
      <c r="AF21" s="287"/>
      <c r="AG21" s="452"/>
      <c r="AH21" s="21"/>
      <c r="AI21" s="284"/>
      <c r="AJ21" s="2"/>
      <c r="AK21" s="3"/>
    </row>
    <row r="22" spans="1:37" ht="15.75" hidden="1" customHeight="1" x14ac:dyDescent="0.25">
      <c r="A22" s="13" t="s">
        <v>88</v>
      </c>
      <c r="B22" s="11"/>
      <c r="C22" s="24"/>
      <c r="D22" s="41" t="s">
        <v>151</v>
      </c>
      <c r="E22" s="42">
        <v>13.111470000000001</v>
      </c>
      <c r="F22" s="43">
        <v>-59.631</v>
      </c>
      <c r="G22" s="14" t="s">
        <v>74</v>
      </c>
      <c r="H22" s="11" t="s">
        <v>158</v>
      </c>
      <c r="I22" s="41"/>
      <c r="J22" s="41"/>
      <c r="K22" s="41"/>
      <c r="L22" s="41"/>
      <c r="M22" s="17"/>
      <c r="N22" s="25" t="s">
        <v>116</v>
      </c>
      <c r="O22" s="26" t="s">
        <v>116</v>
      </c>
      <c r="P22" s="26" t="s">
        <v>116</v>
      </c>
      <c r="Q22" s="26" t="s">
        <v>116</v>
      </c>
      <c r="R22" s="26" t="s">
        <v>116</v>
      </c>
      <c r="S22" s="26" t="s">
        <v>116</v>
      </c>
      <c r="T22" s="26" t="s">
        <v>116</v>
      </c>
      <c r="U22" s="26" t="s">
        <v>116</v>
      </c>
      <c r="V22" s="120" t="s">
        <v>116</v>
      </c>
      <c r="W22" s="126" t="s">
        <v>116</v>
      </c>
      <c r="X22" s="126" t="s">
        <v>116</v>
      </c>
      <c r="Y22" s="126" t="s">
        <v>116</v>
      </c>
      <c r="Z22" s="126" t="s">
        <v>116</v>
      </c>
      <c r="AA22" s="126" t="s">
        <v>116</v>
      </c>
      <c r="AB22" s="126" t="s">
        <v>116</v>
      </c>
      <c r="AC22" s="122"/>
      <c r="AD22" s="28"/>
      <c r="AE22" s="21"/>
      <c r="AF22" s="287"/>
      <c r="AG22" s="452"/>
      <c r="AH22" s="21"/>
      <c r="AI22" s="284"/>
      <c r="AJ22" s="2"/>
      <c r="AK22" s="3"/>
    </row>
    <row r="23" spans="1:37" ht="15.75" hidden="1" customHeight="1" x14ac:dyDescent="0.25">
      <c r="A23" s="13" t="s">
        <v>89</v>
      </c>
      <c r="B23" s="16"/>
      <c r="C23" s="24"/>
      <c r="D23" s="24" t="s">
        <v>151</v>
      </c>
      <c r="E23" s="34">
        <v>13.2</v>
      </c>
      <c r="F23" s="35">
        <v>-59.5</v>
      </c>
      <c r="G23" s="14" t="s">
        <v>91</v>
      </c>
      <c r="H23" s="16" t="s">
        <v>158</v>
      </c>
      <c r="I23" s="24"/>
      <c r="J23" s="24"/>
      <c r="K23" s="24"/>
      <c r="L23" s="24"/>
      <c r="M23" s="9"/>
      <c r="N23" s="25" t="s">
        <v>116</v>
      </c>
      <c r="O23" s="26" t="s">
        <v>116</v>
      </c>
      <c r="P23" s="26" t="s">
        <v>116</v>
      </c>
      <c r="Q23" s="26" t="s">
        <v>116</v>
      </c>
      <c r="R23" s="26" t="s">
        <v>116</v>
      </c>
      <c r="S23" s="26" t="s">
        <v>116</v>
      </c>
      <c r="T23" s="26" t="s">
        <v>116</v>
      </c>
      <c r="U23" s="26" t="s">
        <v>116</v>
      </c>
      <c r="V23" s="120" t="s">
        <v>116</v>
      </c>
      <c r="W23" s="126" t="s">
        <v>116</v>
      </c>
      <c r="X23" s="126" t="s">
        <v>116</v>
      </c>
      <c r="Y23" s="126" t="s">
        <v>116</v>
      </c>
      <c r="Z23" s="126" t="s">
        <v>116</v>
      </c>
      <c r="AA23" s="126" t="s">
        <v>116</v>
      </c>
      <c r="AB23" s="126" t="s">
        <v>116</v>
      </c>
      <c r="AC23" s="122"/>
      <c r="AD23" s="28"/>
      <c r="AE23" s="21"/>
      <c r="AF23" s="287"/>
      <c r="AG23" s="452"/>
      <c r="AH23" s="21"/>
      <c r="AI23" s="284"/>
      <c r="AJ23" s="2"/>
      <c r="AK23" s="3"/>
    </row>
    <row r="24" spans="1:37" ht="17.25" hidden="1" customHeight="1" x14ac:dyDescent="0.25">
      <c r="A24" s="13" t="s">
        <v>92</v>
      </c>
      <c r="B24" s="16"/>
      <c r="C24" s="24"/>
      <c r="D24" s="24" t="s">
        <v>151</v>
      </c>
      <c r="E24" s="34">
        <v>13.3</v>
      </c>
      <c r="F24" s="35">
        <v>-59.6</v>
      </c>
      <c r="G24" s="14" t="s">
        <v>93</v>
      </c>
      <c r="H24" s="16" t="s">
        <v>158</v>
      </c>
      <c r="I24" s="24"/>
      <c r="J24" s="24"/>
      <c r="K24" s="24"/>
      <c r="L24" s="24"/>
      <c r="M24" s="9"/>
      <c r="N24" s="25" t="s">
        <v>116</v>
      </c>
      <c r="O24" s="26" t="s">
        <v>116</v>
      </c>
      <c r="P24" s="26" t="s">
        <v>116</v>
      </c>
      <c r="Q24" s="26" t="s">
        <v>116</v>
      </c>
      <c r="R24" s="26" t="s">
        <v>116</v>
      </c>
      <c r="S24" s="26" t="s">
        <v>116</v>
      </c>
      <c r="T24" s="26" t="s">
        <v>116</v>
      </c>
      <c r="U24" s="26" t="s">
        <v>116</v>
      </c>
      <c r="V24" s="120" t="s">
        <v>116</v>
      </c>
      <c r="W24" s="126" t="s">
        <v>116</v>
      </c>
      <c r="X24" s="126" t="s">
        <v>116</v>
      </c>
      <c r="Y24" s="126" t="s">
        <v>116</v>
      </c>
      <c r="Z24" s="126" t="s">
        <v>116</v>
      </c>
      <c r="AA24" s="126" t="s">
        <v>116</v>
      </c>
      <c r="AB24" s="126" t="s">
        <v>116</v>
      </c>
      <c r="AC24" s="122"/>
      <c r="AD24" s="28"/>
      <c r="AE24" s="21"/>
      <c r="AF24" s="287"/>
      <c r="AG24" s="452"/>
      <c r="AH24" s="21"/>
      <c r="AI24" s="284"/>
      <c r="AJ24" s="2"/>
      <c r="AK24" s="3"/>
    </row>
    <row r="25" spans="1:37" ht="16.5" hidden="1" customHeight="1" x14ac:dyDescent="0.25">
      <c r="A25" s="306" t="s">
        <v>94</v>
      </c>
      <c r="B25" s="233" t="s">
        <v>96</v>
      </c>
      <c r="C25" s="24" t="s">
        <v>26</v>
      </c>
      <c r="D25" s="301" t="s">
        <v>104</v>
      </c>
      <c r="E25" s="307">
        <v>16.80283</v>
      </c>
      <c r="F25" s="308">
        <v>-88.08202</v>
      </c>
      <c r="G25" s="180" t="s">
        <v>64</v>
      </c>
      <c r="H25" s="355" t="s">
        <v>166</v>
      </c>
      <c r="I25" s="301"/>
      <c r="J25" s="301"/>
      <c r="K25" s="301" t="s">
        <v>167</v>
      </c>
      <c r="L25" s="301">
        <v>5</v>
      </c>
      <c r="M25" s="325">
        <v>1</v>
      </c>
      <c r="N25" s="25">
        <v>98.37</v>
      </c>
      <c r="O25" s="26">
        <v>96.89</v>
      </c>
      <c r="P25" s="26">
        <v>97.82</v>
      </c>
      <c r="Q25" s="26" t="s">
        <v>62</v>
      </c>
      <c r="R25" s="26" t="s">
        <v>62</v>
      </c>
      <c r="S25" s="26" t="s">
        <v>62</v>
      </c>
      <c r="T25" s="26">
        <v>64.5</v>
      </c>
      <c r="U25" s="26">
        <v>99.21</v>
      </c>
      <c r="V25" s="120" t="s">
        <v>62</v>
      </c>
      <c r="W25" s="126" t="s">
        <v>62</v>
      </c>
      <c r="X25" s="10">
        <v>12.84</v>
      </c>
      <c r="Y25" s="10" t="s">
        <v>62</v>
      </c>
      <c r="Z25" s="127"/>
      <c r="AA25" s="137" t="s">
        <v>62</v>
      </c>
      <c r="AB25" s="128"/>
      <c r="AC25" s="122"/>
      <c r="AD25" s="28" t="s">
        <v>67</v>
      </c>
      <c r="AE25" s="21"/>
      <c r="AF25" s="287"/>
      <c r="AG25" s="452"/>
      <c r="AH25" s="21"/>
      <c r="AI25" s="503" t="s">
        <v>97</v>
      </c>
      <c r="AJ25" s="2"/>
      <c r="AK25" s="3"/>
    </row>
    <row r="26" spans="1:37" ht="21" hidden="1" customHeight="1" x14ac:dyDescent="0.25">
      <c r="A26" s="311"/>
      <c r="B26" s="237"/>
      <c r="C26" s="24" t="s">
        <v>58</v>
      </c>
      <c r="D26" s="302"/>
      <c r="E26" s="302"/>
      <c r="F26" s="309"/>
      <c r="G26" s="356"/>
      <c r="H26" s="237"/>
      <c r="I26" s="302"/>
      <c r="J26" s="302"/>
      <c r="K26" s="302"/>
      <c r="L26" s="302"/>
      <c r="M26" s="305"/>
      <c r="N26" s="25">
        <v>98.37</v>
      </c>
      <c r="O26" s="26">
        <v>96.89</v>
      </c>
      <c r="P26" s="26">
        <v>97.82</v>
      </c>
      <c r="Q26" s="26" t="s">
        <v>62</v>
      </c>
      <c r="R26" s="26" t="s">
        <v>62</v>
      </c>
      <c r="S26" s="26" t="s">
        <v>62</v>
      </c>
      <c r="T26" s="26">
        <v>64.5</v>
      </c>
      <c r="U26" s="26">
        <v>99.21</v>
      </c>
      <c r="V26" s="120" t="s">
        <v>62</v>
      </c>
      <c r="W26" s="126" t="s">
        <v>62</v>
      </c>
      <c r="X26" s="10">
        <v>12.84</v>
      </c>
      <c r="Y26" s="10" t="s">
        <v>62</v>
      </c>
      <c r="Z26" s="127"/>
      <c r="AA26" s="137" t="s">
        <v>62</v>
      </c>
      <c r="AB26" s="128"/>
      <c r="AC26" s="122"/>
      <c r="AD26" s="28"/>
      <c r="AE26" s="21"/>
      <c r="AF26" s="287"/>
      <c r="AG26" s="452"/>
      <c r="AH26" s="21"/>
      <c r="AI26" s="504"/>
      <c r="AJ26" s="2"/>
      <c r="AK26" s="3"/>
    </row>
    <row r="27" spans="1:37" ht="15.75" hidden="1" customHeight="1" x14ac:dyDescent="0.25">
      <c r="A27" s="13" t="s">
        <v>100</v>
      </c>
      <c r="B27" s="16"/>
      <c r="C27" s="24"/>
      <c r="D27" s="24" t="s">
        <v>104</v>
      </c>
      <c r="E27" s="34"/>
      <c r="F27" s="35"/>
      <c r="G27" s="14" t="s">
        <v>101</v>
      </c>
      <c r="H27" s="30" t="s">
        <v>172</v>
      </c>
      <c r="I27" s="24"/>
      <c r="J27" s="24"/>
      <c r="K27" s="24"/>
      <c r="L27" s="24"/>
      <c r="M27" s="9"/>
      <c r="N27" s="25" t="s">
        <v>116</v>
      </c>
      <c r="O27" s="26" t="s">
        <v>116</v>
      </c>
      <c r="P27" s="26" t="s">
        <v>116</v>
      </c>
      <c r="Q27" s="26" t="s">
        <v>116</v>
      </c>
      <c r="R27" s="26" t="s">
        <v>116</v>
      </c>
      <c r="S27" s="26" t="s">
        <v>116</v>
      </c>
      <c r="T27" s="26" t="s">
        <v>116</v>
      </c>
      <c r="U27" s="26" t="s">
        <v>116</v>
      </c>
      <c r="V27" s="120" t="s">
        <v>116</v>
      </c>
      <c r="W27" s="126" t="s">
        <v>116</v>
      </c>
      <c r="X27" s="126" t="s">
        <v>116</v>
      </c>
      <c r="Y27" s="126" t="s">
        <v>116</v>
      </c>
      <c r="Z27" s="126" t="s">
        <v>116</v>
      </c>
      <c r="AA27" s="126" t="s">
        <v>116</v>
      </c>
      <c r="AB27" s="128" t="s">
        <v>116</v>
      </c>
      <c r="AC27" s="122"/>
      <c r="AD27" s="28"/>
      <c r="AE27" s="21"/>
      <c r="AF27" s="287"/>
      <c r="AG27" s="452"/>
      <c r="AH27" s="21"/>
      <c r="AI27" s="284" t="s">
        <v>102</v>
      </c>
      <c r="AJ27" s="2"/>
      <c r="AK27" s="3"/>
    </row>
    <row r="28" spans="1:37" ht="15.75" hidden="1" customHeight="1" x14ac:dyDescent="0.25">
      <c r="A28" s="13" t="s">
        <v>104</v>
      </c>
      <c r="B28" s="16"/>
      <c r="C28" s="24"/>
      <c r="D28" s="24" t="s">
        <v>104</v>
      </c>
      <c r="E28" s="34">
        <v>17.5</v>
      </c>
      <c r="F28" s="35">
        <v>-88.2</v>
      </c>
      <c r="G28" s="14" t="s">
        <v>64</v>
      </c>
      <c r="H28" s="16" t="s">
        <v>175</v>
      </c>
      <c r="I28" s="24" t="s">
        <v>176</v>
      </c>
      <c r="J28" s="24"/>
      <c r="K28" s="24"/>
      <c r="L28" s="24"/>
      <c r="M28" s="9"/>
      <c r="N28" s="25" t="s">
        <v>62</v>
      </c>
      <c r="O28" s="26" t="s">
        <v>62</v>
      </c>
      <c r="P28" s="26" t="s">
        <v>62</v>
      </c>
      <c r="Q28" s="26" t="s">
        <v>62</v>
      </c>
      <c r="R28" s="26" t="s">
        <v>62</v>
      </c>
      <c r="S28" s="26" t="s">
        <v>62</v>
      </c>
      <c r="T28" s="26" t="s">
        <v>62</v>
      </c>
      <c r="U28" s="26" t="s">
        <v>62</v>
      </c>
      <c r="V28" s="120" t="s">
        <v>62</v>
      </c>
      <c r="W28" s="126"/>
      <c r="X28" s="10"/>
      <c r="Y28" s="10"/>
      <c r="Z28" s="127"/>
      <c r="AA28" s="137"/>
      <c r="AB28" s="128"/>
      <c r="AC28" s="122"/>
      <c r="AD28" s="28"/>
      <c r="AE28" s="21"/>
      <c r="AF28" s="287"/>
      <c r="AG28" s="452"/>
      <c r="AH28" s="21"/>
      <c r="AI28" s="284"/>
      <c r="AJ28" s="2"/>
      <c r="AK28" s="3"/>
    </row>
    <row r="29" spans="1:37" ht="15.75" customHeight="1" x14ac:dyDescent="0.25">
      <c r="A29" s="306" t="s">
        <v>105</v>
      </c>
      <c r="B29" s="234" t="s">
        <v>106</v>
      </c>
      <c r="C29" s="24" t="s">
        <v>26</v>
      </c>
      <c r="D29" s="316" t="s">
        <v>104</v>
      </c>
      <c r="E29" s="312">
        <v>17.473354400000002</v>
      </c>
      <c r="F29" s="313">
        <v>-88.200506000000004</v>
      </c>
      <c r="G29" s="181" t="s">
        <v>28</v>
      </c>
      <c r="H29" s="234" t="s">
        <v>180</v>
      </c>
      <c r="I29" s="316" t="s">
        <v>181</v>
      </c>
      <c r="J29" s="316"/>
      <c r="K29" s="316" t="s">
        <v>167</v>
      </c>
      <c r="L29" s="316">
        <v>5</v>
      </c>
      <c r="M29" s="350">
        <v>1</v>
      </c>
      <c r="N29" s="25">
        <v>99.12</v>
      </c>
      <c r="O29" s="26">
        <v>97.93</v>
      </c>
      <c r="P29" s="26">
        <v>98.24</v>
      </c>
      <c r="Q29" s="26">
        <v>99.5</v>
      </c>
      <c r="R29" s="26">
        <v>98.76</v>
      </c>
      <c r="S29" s="26">
        <v>99.48</v>
      </c>
      <c r="T29" s="26">
        <v>99.78</v>
      </c>
      <c r="U29" s="26">
        <v>99.48</v>
      </c>
      <c r="V29" s="120">
        <v>99.69</v>
      </c>
      <c r="W29" s="126">
        <v>99.54</v>
      </c>
      <c r="X29" s="10">
        <v>91.95</v>
      </c>
      <c r="Y29" s="10">
        <v>99.85</v>
      </c>
      <c r="Z29" s="127">
        <v>91.16</v>
      </c>
      <c r="AA29" s="137">
        <v>99.6</v>
      </c>
      <c r="AB29" s="128">
        <v>91.94</v>
      </c>
      <c r="AC29" s="122"/>
      <c r="AD29" s="28" t="s">
        <v>67</v>
      </c>
      <c r="AE29" s="50"/>
      <c r="AF29" s="51"/>
      <c r="AG29" s="452"/>
      <c r="AH29" s="50"/>
      <c r="AI29" s="284"/>
      <c r="AJ29" s="36"/>
      <c r="AK29" s="3"/>
    </row>
    <row r="30" spans="1:37" ht="15.75" hidden="1" customHeight="1" x14ac:dyDescent="0.25">
      <c r="A30" s="267"/>
      <c r="B30" s="271"/>
      <c r="C30" s="24" t="s">
        <v>35</v>
      </c>
      <c r="D30" s="302"/>
      <c r="E30" s="302"/>
      <c r="F30" s="309"/>
      <c r="G30" s="270"/>
      <c r="H30" s="315"/>
      <c r="I30" s="302"/>
      <c r="J30" s="302"/>
      <c r="K30" s="302"/>
      <c r="L30" s="302"/>
      <c r="M30" s="352"/>
      <c r="N30" s="25">
        <v>99.12</v>
      </c>
      <c r="O30" s="26">
        <v>97.93</v>
      </c>
      <c r="P30" s="26">
        <v>98.24</v>
      </c>
      <c r="Q30" s="26">
        <v>99.5</v>
      </c>
      <c r="R30" s="26">
        <v>98.76</v>
      </c>
      <c r="S30" s="26">
        <v>99.48</v>
      </c>
      <c r="T30" s="26">
        <v>99.78</v>
      </c>
      <c r="U30" s="26">
        <v>99.48</v>
      </c>
      <c r="V30" s="120">
        <v>99.69</v>
      </c>
      <c r="W30" s="126">
        <v>99.54</v>
      </c>
      <c r="X30" s="10">
        <v>91.5</v>
      </c>
      <c r="Y30" s="10">
        <v>99.85</v>
      </c>
      <c r="Z30" s="127">
        <v>91.16</v>
      </c>
      <c r="AA30" s="137">
        <v>99.6</v>
      </c>
      <c r="AB30" s="128">
        <v>91.94</v>
      </c>
      <c r="AC30" s="122"/>
      <c r="AD30" s="28"/>
      <c r="AE30" s="50"/>
      <c r="AF30" s="51"/>
      <c r="AG30" s="452"/>
      <c r="AH30" s="50"/>
      <c r="AI30" s="284"/>
      <c r="AJ30" s="36"/>
      <c r="AK30" s="3"/>
    </row>
    <row r="31" spans="1:37" ht="15.75" hidden="1" customHeight="1" x14ac:dyDescent="0.25">
      <c r="A31" s="13" t="s">
        <v>108</v>
      </c>
      <c r="B31" s="16" t="s">
        <v>109</v>
      </c>
      <c r="C31" s="24" t="s">
        <v>48</v>
      </c>
      <c r="D31" s="24" t="s">
        <v>186</v>
      </c>
      <c r="E31" s="52">
        <v>32.366669999999999</v>
      </c>
      <c r="F31" s="53">
        <v>-64.7</v>
      </c>
      <c r="G31" s="173" t="s">
        <v>64</v>
      </c>
      <c r="H31" s="16" t="s">
        <v>188</v>
      </c>
      <c r="I31" s="24">
        <v>33573754</v>
      </c>
      <c r="J31" s="24">
        <v>221</v>
      </c>
      <c r="K31" s="24" t="s">
        <v>79</v>
      </c>
      <c r="L31" s="24">
        <v>6</v>
      </c>
      <c r="M31" s="9">
        <v>1</v>
      </c>
      <c r="N31" s="25">
        <v>98.11</v>
      </c>
      <c r="O31" s="26">
        <v>98.9</v>
      </c>
      <c r="P31" s="26">
        <v>98.97</v>
      </c>
      <c r="Q31" s="26">
        <v>98.84</v>
      </c>
      <c r="R31" s="26">
        <v>98.48</v>
      </c>
      <c r="S31" s="26">
        <v>98.62</v>
      </c>
      <c r="T31" s="26">
        <v>95.16</v>
      </c>
      <c r="U31" s="26">
        <v>85.9</v>
      </c>
      <c r="V31" s="120">
        <v>96.29</v>
      </c>
      <c r="W31" s="126">
        <v>97.67</v>
      </c>
      <c r="X31" s="10">
        <v>98.8</v>
      </c>
      <c r="Y31" s="10" t="s">
        <v>62</v>
      </c>
      <c r="Z31" s="127">
        <v>72.680000000000007</v>
      </c>
      <c r="AA31" s="137" t="s">
        <v>62</v>
      </c>
      <c r="AB31" s="128">
        <v>0</v>
      </c>
      <c r="AC31" s="122"/>
      <c r="AD31" s="28" t="s">
        <v>67</v>
      </c>
      <c r="AE31" s="21"/>
      <c r="AF31" s="287"/>
      <c r="AG31" s="452"/>
      <c r="AH31" s="54" t="s">
        <v>191</v>
      </c>
      <c r="AI31" s="284"/>
      <c r="AJ31" s="2"/>
      <c r="AK31" s="3"/>
    </row>
    <row r="32" spans="1:37" ht="35.25" hidden="1" customHeight="1" x14ac:dyDescent="0.25">
      <c r="A32" s="13" t="s">
        <v>110</v>
      </c>
      <c r="B32" s="16" t="s">
        <v>112</v>
      </c>
      <c r="C32" s="24" t="s">
        <v>53</v>
      </c>
      <c r="D32" s="24" t="s">
        <v>193</v>
      </c>
      <c r="E32" s="34">
        <v>18.42482</v>
      </c>
      <c r="F32" s="35">
        <v>-64.608050000000006</v>
      </c>
      <c r="G32" s="14" t="s">
        <v>64</v>
      </c>
      <c r="H32" s="30" t="s">
        <v>194</v>
      </c>
      <c r="I32" s="105" t="s">
        <v>195</v>
      </c>
      <c r="J32" s="105"/>
      <c r="K32" s="105" t="s">
        <v>196</v>
      </c>
      <c r="L32" s="105">
        <v>10</v>
      </c>
      <c r="M32" s="32">
        <v>1</v>
      </c>
      <c r="N32" s="25" t="s">
        <v>62</v>
      </c>
      <c r="O32" s="26" t="s">
        <v>62</v>
      </c>
      <c r="P32" s="26" t="s">
        <v>62</v>
      </c>
      <c r="Q32" s="26" t="s">
        <v>62</v>
      </c>
      <c r="R32" s="26" t="s">
        <v>62</v>
      </c>
      <c r="S32" s="26" t="s">
        <v>62</v>
      </c>
      <c r="T32" s="26" t="s">
        <v>62</v>
      </c>
      <c r="U32" s="26" t="s">
        <v>62</v>
      </c>
      <c r="V32" s="120" t="s">
        <v>62</v>
      </c>
      <c r="W32" s="126" t="s">
        <v>62</v>
      </c>
      <c r="X32" s="126" t="s">
        <v>62</v>
      </c>
      <c r="Y32" s="126" t="s">
        <v>62</v>
      </c>
      <c r="Z32" s="126" t="s">
        <v>62</v>
      </c>
      <c r="AA32" s="126" t="s">
        <v>62</v>
      </c>
      <c r="AB32" s="126" t="s">
        <v>62</v>
      </c>
      <c r="AC32" s="122"/>
      <c r="AD32" s="28"/>
      <c r="AE32" s="21"/>
      <c r="AF32" s="287"/>
      <c r="AG32" s="452"/>
      <c r="AH32" s="21"/>
      <c r="AI32" s="284"/>
      <c r="AJ32" s="2"/>
      <c r="AK32" s="3"/>
    </row>
    <row r="33" spans="1:37" ht="15.75" hidden="1" customHeight="1" x14ac:dyDescent="0.25">
      <c r="A33" s="13" t="s">
        <v>113</v>
      </c>
      <c r="B33" s="16"/>
      <c r="C33" s="24"/>
      <c r="D33" s="24" t="s">
        <v>198</v>
      </c>
      <c r="E33" s="37">
        <v>15.252000000000001</v>
      </c>
      <c r="F33" s="38">
        <v>-68.216999999999999</v>
      </c>
      <c r="G33" s="14" t="s">
        <v>64</v>
      </c>
      <c r="H33" s="16" t="s">
        <v>115</v>
      </c>
      <c r="I33" s="24"/>
      <c r="J33" s="24"/>
      <c r="K33" s="24"/>
      <c r="L33" s="24"/>
      <c r="M33" s="9"/>
      <c r="N33" s="25" t="s">
        <v>116</v>
      </c>
      <c r="O33" s="26" t="s">
        <v>116</v>
      </c>
      <c r="P33" s="26" t="s">
        <v>116</v>
      </c>
      <c r="Q33" s="26" t="s">
        <v>116</v>
      </c>
      <c r="R33" s="26" t="s">
        <v>116</v>
      </c>
      <c r="S33" s="26" t="s">
        <v>116</v>
      </c>
      <c r="T33" s="26" t="s">
        <v>116</v>
      </c>
      <c r="U33" s="26" t="s">
        <v>116</v>
      </c>
      <c r="V33" s="120" t="s">
        <v>116</v>
      </c>
      <c r="W33" s="126" t="s">
        <v>116</v>
      </c>
      <c r="X33" s="126" t="s">
        <v>116</v>
      </c>
      <c r="Y33" s="126" t="s">
        <v>116</v>
      </c>
      <c r="Z33" s="126" t="s">
        <v>116</v>
      </c>
      <c r="AA33" s="126" t="s">
        <v>116</v>
      </c>
      <c r="AB33" s="126" t="s">
        <v>116</v>
      </c>
      <c r="AC33" s="122">
        <v>0</v>
      </c>
      <c r="AD33" s="28"/>
      <c r="AE33" s="21"/>
      <c r="AF33" s="287"/>
      <c r="AG33" s="452"/>
      <c r="AH33" s="21"/>
      <c r="AI33" s="284" t="s">
        <v>114</v>
      </c>
      <c r="AJ33" s="2"/>
      <c r="AK33" s="3"/>
    </row>
    <row r="34" spans="1:37" ht="15.75" customHeight="1" x14ac:dyDescent="0.25">
      <c r="A34" s="306" t="s">
        <v>117</v>
      </c>
      <c r="B34" s="233" t="s">
        <v>118</v>
      </c>
      <c r="C34" s="24" t="s">
        <v>26</v>
      </c>
      <c r="D34" s="301" t="s">
        <v>202</v>
      </c>
      <c r="E34" s="307">
        <v>19.295065000000001</v>
      </c>
      <c r="F34" s="308">
        <v>-81.383483999999996</v>
      </c>
      <c r="G34" s="182" t="s">
        <v>28</v>
      </c>
      <c r="H34" s="355" t="s">
        <v>203</v>
      </c>
      <c r="I34" s="303" t="s">
        <v>204</v>
      </c>
      <c r="J34" s="303"/>
      <c r="K34" s="303" t="s">
        <v>205</v>
      </c>
      <c r="L34" s="303">
        <v>5</v>
      </c>
      <c r="M34" s="304">
        <v>1</v>
      </c>
      <c r="N34" s="25">
        <v>0.06</v>
      </c>
      <c r="O34" s="26">
        <v>0.06</v>
      </c>
      <c r="P34" s="26">
        <v>7.0000000000000007E-2</v>
      </c>
      <c r="Q34" s="26">
        <v>7.0000000000000007E-2</v>
      </c>
      <c r="R34" s="26">
        <v>0.06</v>
      </c>
      <c r="S34" s="26">
        <v>7.0000000000000007E-2</v>
      </c>
      <c r="T34" s="26">
        <v>0.06</v>
      </c>
      <c r="U34" s="26">
        <v>7.0000000000000007E-2</v>
      </c>
      <c r="V34" s="120">
        <v>0.05</v>
      </c>
      <c r="W34" s="126">
        <v>0.06</v>
      </c>
      <c r="X34" s="10">
        <v>7.0000000000000001E-3</v>
      </c>
      <c r="Y34" s="10">
        <v>0.06</v>
      </c>
      <c r="Z34" s="127">
        <v>2E-3</v>
      </c>
      <c r="AA34" s="137">
        <v>81.02</v>
      </c>
      <c r="AB34" s="128">
        <v>81.174000000000007</v>
      </c>
      <c r="AC34" s="122"/>
      <c r="AD34" s="28" t="s">
        <v>67</v>
      </c>
      <c r="AE34" s="21"/>
      <c r="AF34" s="287"/>
      <c r="AG34" s="452"/>
      <c r="AH34" s="21"/>
      <c r="AI34" s="284"/>
      <c r="AJ34" s="2"/>
      <c r="AK34" s="3"/>
    </row>
    <row r="35" spans="1:37" ht="15.75" hidden="1" customHeight="1" x14ac:dyDescent="0.25">
      <c r="A35" s="267"/>
      <c r="B35" s="268"/>
      <c r="C35" s="24" t="s">
        <v>58</v>
      </c>
      <c r="D35" s="302"/>
      <c r="E35" s="302"/>
      <c r="F35" s="309"/>
      <c r="G35" s="278"/>
      <c r="H35" s="237"/>
      <c r="I35" s="302"/>
      <c r="J35" s="302"/>
      <c r="K35" s="302"/>
      <c r="L35" s="302"/>
      <c r="M35" s="305"/>
      <c r="N35" s="25">
        <v>43.19</v>
      </c>
      <c r="O35" s="26">
        <v>0.06</v>
      </c>
      <c r="P35" s="26">
        <v>7.0000000000000007E-2</v>
      </c>
      <c r="Q35" s="26">
        <v>7.0000000000000007E-2</v>
      </c>
      <c r="R35" s="26">
        <v>0.06</v>
      </c>
      <c r="S35" s="26">
        <v>7.0000000000000007E-2</v>
      </c>
      <c r="T35" s="26">
        <v>0.06</v>
      </c>
      <c r="U35" s="26">
        <v>7.0000000000000007E-2</v>
      </c>
      <c r="V35" s="120">
        <v>0.05</v>
      </c>
      <c r="W35" s="126">
        <v>0.06</v>
      </c>
      <c r="X35" s="10"/>
      <c r="Y35" s="10">
        <v>0.06</v>
      </c>
      <c r="Z35" s="127">
        <v>7.0000000000000001E-3</v>
      </c>
      <c r="AA35" s="137">
        <v>7.0000000000000007E-2</v>
      </c>
      <c r="AB35" s="128">
        <v>0</v>
      </c>
      <c r="AC35" s="122"/>
      <c r="AD35" s="28"/>
      <c r="AE35" s="21"/>
      <c r="AF35" s="287"/>
      <c r="AG35" s="452"/>
      <c r="AH35" s="21"/>
      <c r="AI35" s="284"/>
      <c r="AJ35" s="2"/>
      <c r="AK35" s="3"/>
    </row>
    <row r="36" spans="1:37" ht="36.75" hidden="1" customHeight="1" x14ac:dyDescent="0.25">
      <c r="A36" s="13" t="s">
        <v>121</v>
      </c>
      <c r="B36" s="16" t="s">
        <v>122</v>
      </c>
      <c r="C36" s="24" t="s">
        <v>26</v>
      </c>
      <c r="D36" s="24" t="s">
        <v>208</v>
      </c>
      <c r="E36" s="42">
        <v>10.389962000000001</v>
      </c>
      <c r="F36" s="43">
        <v>-75.533258000000004</v>
      </c>
      <c r="G36" s="14" t="s">
        <v>64</v>
      </c>
      <c r="H36" s="16" t="s">
        <v>209</v>
      </c>
      <c r="I36" s="24" t="s">
        <v>210</v>
      </c>
      <c r="J36" s="24">
        <v>207</v>
      </c>
      <c r="K36" s="24" t="s">
        <v>211</v>
      </c>
      <c r="L36" s="24"/>
      <c r="M36" s="9">
        <v>60</v>
      </c>
      <c r="N36" s="25" t="s">
        <v>62</v>
      </c>
      <c r="O36" s="26" t="s">
        <v>62</v>
      </c>
      <c r="P36" s="26" t="s">
        <v>62</v>
      </c>
      <c r="Q36" s="26" t="s">
        <v>62</v>
      </c>
      <c r="R36" s="26" t="s">
        <v>62</v>
      </c>
      <c r="S36" s="26" t="s">
        <v>62</v>
      </c>
      <c r="T36" s="26" t="s">
        <v>62</v>
      </c>
      <c r="U36" s="26" t="s">
        <v>62</v>
      </c>
      <c r="V36" s="120" t="s">
        <v>62</v>
      </c>
      <c r="W36" s="126" t="s">
        <v>62</v>
      </c>
      <c r="X36" s="126" t="s">
        <v>62</v>
      </c>
      <c r="Y36" s="126" t="s">
        <v>62</v>
      </c>
      <c r="Z36" s="126" t="s">
        <v>62</v>
      </c>
      <c r="AA36" s="137" t="s">
        <v>62</v>
      </c>
      <c r="AB36" s="137" t="s">
        <v>62</v>
      </c>
      <c r="AC36" s="122"/>
      <c r="AD36" s="28"/>
      <c r="AE36" s="21"/>
      <c r="AF36" s="287"/>
      <c r="AG36" s="452"/>
      <c r="AH36" s="21" t="s">
        <v>212</v>
      </c>
      <c r="AI36" s="284"/>
      <c r="AJ36" s="2"/>
      <c r="AK36" s="3"/>
    </row>
    <row r="37" spans="1:37" ht="15.75" customHeight="1" x14ac:dyDescent="0.25">
      <c r="A37" s="306" t="s">
        <v>123</v>
      </c>
      <c r="B37" s="233" t="s">
        <v>124</v>
      </c>
      <c r="C37" s="24" t="s">
        <v>58</v>
      </c>
      <c r="D37" s="301" t="s">
        <v>208</v>
      </c>
      <c r="E37" s="307">
        <v>12.55</v>
      </c>
      <c r="F37" s="308">
        <v>-81.7667</v>
      </c>
      <c r="G37" s="181" t="s">
        <v>28</v>
      </c>
      <c r="H37" s="233" t="s">
        <v>214</v>
      </c>
      <c r="I37" s="301">
        <v>35418646</v>
      </c>
      <c r="J37" s="301"/>
      <c r="K37" s="303" t="s">
        <v>132</v>
      </c>
      <c r="L37" s="301">
        <v>5</v>
      </c>
      <c r="M37" s="9">
        <v>1</v>
      </c>
      <c r="N37" s="25">
        <v>98.71</v>
      </c>
      <c r="O37" s="26">
        <v>97.83</v>
      </c>
      <c r="P37" s="26">
        <v>97.95</v>
      </c>
      <c r="Q37" s="26">
        <v>99.11</v>
      </c>
      <c r="R37" s="26">
        <v>98.79</v>
      </c>
      <c r="S37" s="26">
        <v>99.4</v>
      </c>
      <c r="T37" s="26">
        <v>99.37</v>
      </c>
      <c r="U37" s="26">
        <v>99.44</v>
      </c>
      <c r="V37" s="120">
        <v>99.76</v>
      </c>
      <c r="W37" s="126">
        <v>98.66</v>
      </c>
      <c r="X37" s="10">
        <v>99.34</v>
      </c>
      <c r="Y37" s="10">
        <v>94.43</v>
      </c>
      <c r="Z37" s="127">
        <v>95.019000000000005</v>
      </c>
      <c r="AA37" s="137">
        <v>95.06</v>
      </c>
      <c r="AB37" s="128">
        <v>95.52</v>
      </c>
      <c r="AC37" s="122"/>
      <c r="AD37" s="28" t="s">
        <v>67</v>
      </c>
      <c r="AE37" s="21"/>
      <c r="AF37" s="287"/>
      <c r="AG37" s="452"/>
      <c r="AH37" s="21"/>
      <c r="AI37" s="284"/>
      <c r="AJ37" s="2"/>
      <c r="AK37" s="3"/>
    </row>
    <row r="38" spans="1:37" ht="15.75" hidden="1" customHeight="1" x14ac:dyDescent="0.25">
      <c r="A38" s="274"/>
      <c r="B38" s="275"/>
      <c r="C38" s="24" t="s">
        <v>26</v>
      </c>
      <c r="D38" s="321"/>
      <c r="E38" s="321"/>
      <c r="F38" s="322"/>
      <c r="G38" s="276"/>
      <c r="H38" s="236"/>
      <c r="I38" s="321"/>
      <c r="J38" s="321"/>
      <c r="K38" s="321"/>
      <c r="L38" s="321"/>
      <c r="M38" s="9">
        <v>1</v>
      </c>
      <c r="N38" s="25">
        <v>98.72</v>
      </c>
      <c r="O38" s="26">
        <v>97.83</v>
      </c>
      <c r="P38" s="26">
        <v>97.95</v>
      </c>
      <c r="Q38" s="26">
        <v>99.11</v>
      </c>
      <c r="R38" s="26">
        <v>98.79</v>
      </c>
      <c r="S38" s="26">
        <v>99.4</v>
      </c>
      <c r="T38" s="26">
        <v>99.38</v>
      </c>
      <c r="U38" s="26">
        <v>99.44</v>
      </c>
      <c r="V38" s="120">
        <v>99.77</v>
      </c>
      <c r="W38" s="126">
        <v>98.66</v>
      </c>
      <c r="X38" s="10">
        <v>99.26</v>
      </c>
      <c r="Y38" s="10">
        <v>94.4</v>
      </c>
      <c r="Z38" s="127">
        <v>94.802999999999997</v>
      </c>
      <c r="AA38" s="137">
        <v>95.06</v>
      </c>
      <c r="AB38" s="128">
        <v>95.47</v>
      </c>
      <c r="AC38" s="122"/>
      <c r="AD38" s="28"/>
      <c r="AE38" s="21"/>
      <c r="AF38" s="287"/>
      <c r="AG38" s="452"/>
      <c r="AH38" s="21"/>
      <c r="AI38" s="284"/>
      <c r="AJ38" s="2"/>
      <c r="AK38" s="3"/>
    </row>
    <row r="39" spans="1:37" ht="15.75" hidden="1" customHeight="1" x14ac:dyDescent="0.25">
      <c r="A39" s="267"/>
      <c r="B39" s="268"/>
      <c r="C39" s="24" t="s">
        <v>126</v>
      </c>
      <c r="D39" s="302"/>
      <c r="E39" s="302"/>
      <c r="F39" s="309"/>
      <c r="G39" s="270"/>
      <c r="H39" s="237"/>
      <c r="I39" s="302"/>
      <c r="J39" s="302"/>
      <c r="K39" s="302"/>
      <c r="L39" s="302"/>
      <c r="M39" s="32">
        <v>5</v>
      </c>
      <c r="N39" s="25">
        <v>98.71</v>
      </c>
      <c r="O39" s="26">
        <v>97.83</v>
      </c>
      <c r="P39" s="26">
        <v>97.96</v>
      </c>
      <c r="Q39" s="26">
        <v>99.12</v>
      </c>
      <c r="R39" s="26">
        <v>98.8</v>
      </c>
      <c r="S39" s="26">
        <v>99.41</v>
      </c>
      <c r="T39" s="26">
        <v>99.33</v>
      </c>
      <c r="U39" s="26">
        <v>99.45</v>
      </c>
      <c r="V39" s="120">
        <v>99.77</v>
      </c>
      <c r="W39" s="126">
        <v>98.68</v>
      </c>
      <c r="X39" s="10">
        <v>99.31</v>
      </c>
      <c r="Y39" s="10">
        <v>94.4</v>
      </c>
      <c r="Z39" s="127">
        <v>95.069000000000003</v>
      </c>
      <c r="AA39" s="137">
        <v>95.07</v>
      </c>
      <c r="AB39" s="128">
        <v>95.52</v>
      </c>
      <c r="AC39" s="122"/>
      <c r="AD39" s="28"/>
      <c r="AE39" s="21"/>
      <c r="AF39" s="287"/>
      <c r="AG39" s="452"/>
      <c r="AH39" s="21"/>
      <c r="AI39" s="284"/>
      <c r="AJ39" s="2"/>
      <c r="AK39" s="3"/>
    </row>
    <row r="40" spans="1:37" ht="15.75" customHeight="1" x14ac:dyDescent="0.25">
      <c r="A40" s="306" t="s">
        <v>127</v>
      </c>
      <c r="B40" s="233" t="s">
        <v>129</v>
      </c>
      <c r="C40" s="24" t="s">
        <v>58</v>
      </c>
      <c r="D40" s="301" t="s">
        <v>208</v>
      </c>
      <c r="E40" s="307">
        <v>11.235150000000001</v>
      </c>
      <c r="F40" s="308">
        <v>-74.22157</v>
      </c>
      <c r="G40" s="181" t="s">
        <v>28</v>
      </c>
      <c r="H40" s="233" t="s">
        <v>214</v>
      </c>
      <c r="I40" s="301">
        <v>35419530</v>
      </c>
      <c r="J40" s="301"/>
      <c r="K40" s="303" t="s">
        <v>132</v>
      </c>
      <c r="L40" s="303">
        <v>5</v>
      </c>
      <c r="M40" s="32">
        <v>1</v>
      </c>
      <c r="N40" s="25">
        <v>98.99</v>
      </c>
      <c r="O40" s="26">
        <v>97.84</v>
      </c>
      <c r="P40" s="26">
        <v>97.95</v>
      </c>
      <c r="Q40" s="26">
        <v>99.22</v>
      </c>
      <c r="R40" s="26">
        <v>98.78</v>
      </c>
      <c r="S40" s="26">
        <v>99.34</v>
      </c>
      <c r="T40" s="26">
        <v>99.69</v>
      </c>
      <c r="U40" s="26">
        <v>99.5</v>
      </c>
      <c r="V40" s="120">
        <v>99.66</v>
      </c>
      <c r="W40" s="126">
        <v>98.82</v>
      </c>
      <c r="X40" s="10">
        <v>99.33</v>
      </c>
      <c r="Y40" s="10">
        <v>94.66</v>
      </c>
      <c r="Z40" s="127">
        <v>95.296999999999997</v>
      </c>
      <c r="AA40" s="137">
        <v>97.18</v>
      </c>
      <c r="AB40" s="128">
        <v>97.85</v>
      </c>
      <c r="AC40" s="122"/>
      <c r="AD40" s="28" t="s">
        <v>67</v>
      </c>
      <c r="AE40" s="21"/>
      <c r="AF40" s="287"/>
      <c r="AG40" s="452"/>
      <c r="AH40" s="21"/>
      <c r="AI40" s="284"/>
      <c r="AJ40" s="2"/>
      <c r="AK40" s="3"/>
    </row>
    <row r="41" spans="1:37" ht="15.75" hidden="1" customHeight="1" x14ac:dyDescent="0.25">
      <c r="A41" s="274"/>
      <c r="B41" s="275"/>
      <c r="C41" s="24" t="s">
        <v>26</v>
      </c>
      <c r="D41" s="321"/>
      <c r="E41" s="321"/>
      <c r="F41" s="322"/>
      <c r="G41" s="276"/>
      <c r="H41" s="236"/>
      <c r="I41" s="321"/>
      <c r="J41" s="321"/>
      <c r="K41" s="321"/>
      <c r="L41" s="321"/>
      <c r="M41" s="32">
        <v>1</v>
      </c>
      <c r="N41" s="25">
        <v>98.99</v>
      </c>
      <c r="O41" s="26">
        <v>97.84</v>
      </c>
      <c r="P41" s="26">
        <v>97.95</v>
      </c>
      <c r="Q41" s="26">
        <v>99.22</v>
      </c>
      <c r="R41" s="26">
        <v>98.78</v>
      </c>
      <c r="S41" s="26">
        <v>99.34</v>
      </c>
      <c r="T41" s="26">
        <v>99.69</v>
      </c>
      <c r="U41" s="26">
        <v>99.5</v>
      </c>
      <c r="V41" s="120">
        <v>99.66</v>
      </c>
      <c r="W41" s="126">
        <v>98.83</v>
      </c>
      <c r="X41" s="10">
        <v>99.27</v>
      </c>
      <c r="Y41" s="10">
        <v>94.65</v>
      </c>
      <c r="Z41" s="127">
        <v>95</v>
      </c>
      <c r="AA41" s="137">
        <v>97.2</v>
      </c>
      <c r="AB41" s="128">
        <v>97.77</v>
      </c>
      <c r="AC41" s="122"/>
      <c r="AD41" s="28"/>
      <c r="AE41" s="21"/>
      <c r="AF41" s="287"/>
      <c r="AG41" s="452"/>
      <c r="AH41" s="21"/>
      <c r="AI41" s="284"/>
      <c r="AJ41" s="2"/>
      <c r="AK41" s="3"/>
    </row>
    <row r="42" spans="1:37" ht="15.75" hidden="1" customHeight="1" x14ac:dyDescent="0.25">
      <c r="A42" s="267"/>
      <c r="B42" s="268"/>
      <c r="C42" s="24" t="s">
        <v>126</v>
      </c>
      <c r="D42" s="302"/>
      <c r="E42" s="302"/>
      <c r="F42" s="309"/>
      <c r="G42" s="270"/>
      <c r="H42" s="237"/>
      <c r="I42" s="302"/>
      <c r="J42" s="302"/>
      <c r="K42" s="302"/>
      <c r="L42" s="302"/>
      <c r="M42" s="32">
        <v>5</v>
      </c>
      <c r="N42" s="25">
        <v>99</v>
      </c>
      <c r="O42" s="26">
        <v>97.84</v>
      </c>
      <c r="P42" s="26">
        <v>97.96</v>
      </c>
      <c r="Q42" s="26">
        <v>99.22</v>
      </c>
      <c r="R42" s="26">
        <v>98.79</v>
      </c>
      <c r="S42" s="26">
        <v>99.35</v>
      </c>
      <c r="T42" s="26">
        <v>99.65</v>
      </c>
      <c r="U42" s="26">
        <v>99.51</v>
      </c>
      <c r="V42" s="120">
        <v>99.66</v>
      </c>
      <c r="W42" s="126">
        <v>98.85</v>
      </c>
      <c r="X42" s="10">
        <v>99.35</v>
      </c>
      <c r="Y42" s="10">
        <v>94.65</v>
      </c>
      <c r="Z42" s="127">
        <v>95.2</v>
      </c>
      <c r="AA42" s="137">
        <v>97.21</v>
      </c>
      <c r="AB42" s="128">
        <v>97.861000000000004</v>
      </c>
      <c r="AC42" s="122"/>
      <c r="AD42" s="28"/>
      <c r="AE42" s="21"/>
      <c r="AF42" s="287"/>
      <c r="AG42" s="452"/>
      <c r="AH42" s="21"/>
      <c r="AI42" s="284"/>
      <c r="AJ42" s="2"/>
      <c r="AK42" s="3"/>
    </row>
    <row r="43" spans="1:37" ht="32.25" hidden="1" customHeight="1" x14ac:dyDescent="0.25">
      <c r="A43" s="13" t="s">
        <v>134</v>
      </c>
      <c r="B43" s="16"/>
      <c r="C43" s="24"/>
      <c r="D43" s="24" t="s">
        <v>208</v>
      </c>
      <c r="E43" s="34">
        <v>8.5161999999999995</v>
      </c>
      <c r="F43" s="35">
        <v>-77.328299999999999</v>
      </c>
      <c r="G43" s="14" t="s">
        <v>64</v>
      </c>
      <c r="H43" s="16" t="s">
        <v>209</v>
      </c>
      <c r="I43" s="24"/>
      <c r="J43" s="24"/>
      <c r="K43" s="24"/>
      <c r="L43" s="24"/>
      <c r="M43" s="9"/>
      <c r="N43" s="25" t="s">
        <v>116</v>
      </c>
      <c r="O43" s="26" t="s">
        <v>116</v>
      </c>
      <c r="P43" s="26" t="s">
        <v>116</v>
      </c>
      <c r="Q43" s="26" t="s">
        <v>116</v>
      </c>
      <c r="R43" s="26" t="s">
        <v>116</v>
      </c>
      <c r="S43" s="26" t="s">
        <v>116</v>
      </c>
      <c r="T43" s="26" t="s">
        <v>116</v>
      </c>
      <c r="U43" s="26" t="s">
        <v>116</v>
      </c>
      <c r="V43" s="120" t="s">
        <v>116</v>
      </c>
      <c r="W43" s="126" t="s">
        <v>116</v>
      </c>
      <c r="X43" s="126" t="s">
        <v>116</v>
      </c>
      <c r="Y43" s="126" t="s">
        <v>116</v>
      </c>
      <c r="Z43" s="126" t="s">
        <v>116</v>
      </c>
      <c r="AA43" s="126" t="s">
        <v>116</v>
      </c>
      <c r="AB43" s="126" t="s">
        <v>116</v>
      </c>
      <c r="AC43" s="122"/>
      <c r="AD43" s="28"/>
      <c r="AE43" s="21"/>
      <c r="AF43" s="287"/>
      <c r="AG43" s="452"/>
      <c r="AH43" s="21"/>
      <c r="AI43" s="284"/>
      <c r="AJ43" s="2"/>
      <c r="AK43" s="3"/>
    </row>
    <row r="44" spans="1:37" ht="15.75" customHeight="1" x14ac:dyDescent="0.25">
      <c r="A44" s="306" t="s">
        <v>135</v>
      </c>
      <c r="B44" s="235" t="s">
        <v>136</v>
      </c>
      <c r="C44" s="59" t="s">
        <v>126</v>
      </c>
      <c r="D44" s="301" t="s">
        <v>208</v>
      </c>
      <c r="E44" s="307">
        <v>8.6602700000000006</v>
      </c>
      <c r="F44" s="308">
        <v>-77.365269999999995</v>
      </c>
      <c r="G44" s="181" t="s">
        <v>28</v>
      </c>
      <c r="H44" s="233" t="s">
        <v>224</v>
      </c>
      <c r="I44" s="301" t="s">
        <v>225</v>
      </c>
      <c r="J44" s="301"/>
      <c r="K44" s="301" t="s">
        <v>226</v>
      </c>
      <c r="L44" s="301">
        <v>5</v>
      </c>
      <c r="M44" s="325">
        <v>1</v>
      </c>
      <c r="N44" s="25" t="s">
        <v>62</v>
      </c>
      <c r="O44" s="26" t="s">
        <v>62</v>
      </c>
      <c r="P44" s="26" t="s">
        <v>62</v>
      </c>
      <c r="Q44" s="26" t="s">
        <v>62</v>
      </c>
      <c r="R44" s="26" t="s">
        <v>62</v>
      </c>
      <c r="S44" s="26" t="s">
        <v>62</v>
      </c>
      <c r="T44" s="26" t="s">
        <v>62</v>
      </c>
      <c r="U44" s="26" t="s">
        <v>62</v>
      </c>
      <c r="V44" s="120" t="s">
        <v>62</v>
      </c>
      <c r="W44" s="126" t="s">
        <v>62</v>
      </c>
      <c r="X44" s="126" t="s">
        <v>62</v>
      </c>
      <c r="Y44" s="126" t="s">
        <v>62</v>
      </c>
      <c r="Z44" s="126" t="s">
        <v>62</v>
      </c>
      <c r="AA44" s="126" t="s">
        <v>62</v>
      </c>
      <c r="AB44" s="126" t="s">
        <v>62</v>
      </c>
      <c r="AC44" s="122"/>
      <c r="AD44" s="28" t="s">
        <v>67</v>
      </c>
      <c r="AE44" s="21"/>
      <c r="AF44" s="287"/>
      <c r="AG44" s="452"/>
      <c r="AH44" s="21"/>
      <c r="AI44" s="284"/>
      <c r="AJ44" s="2"/>
      <c r="AK44" s="3"/>
    </row>
    <row r="45" spans="1:37" ht="15.75" hidden="1" customHeight="1" x14ac:dyDescent="0.25">
      <c r="A45" s="274"/>
      <c r="B45" s="268"/>
      <c r="C45" s="59" t="s">
        <v>26</v>
      </c>
      <c r="D45" s="321"/>
      <c r="E45" s="321"/>
      <c r="F45" s="322"/>
      <c r="G45" s="276"/>
      <c r="H45" s="236"/>
      <c r="I45" s="321"/>
      <c r="J45" s="321"/>
      <c r="K45" s="302"/>
      <c r="L45" s="321"/>
      <c r="M45" s="346"/>
      <c r="N45" s="25" t="s">
        <v>62</v>
      </c>
      <c r="O45" s="26" t="s">
        <v>62</v>
      </c>
      <c r="P45" s="26" t="s">
        <v>62</v>
      </c>
      <c r="Q45" s="26">
        <v>52.92</v>
      </c>
      <c r="R45" s="26">
        <v>77.510000000000005</v>
      </c>
      <c r="S45" s="26">
        <v>75.23</v>
      </c>
      <c r="T45" s="26">
        <v>73.5</v>
      </c>
      <c r="U45" s="26">
        <v>66.55</v>
      </c>
      <c r="V45" s="120">
        <v>71.42</v>
      </c>
      <c r="W45" s="126">
        <v>72.56</v>
      </c>
      <c r="X45" s="10">
        <v>70.174999999999997</v>
      </c>
      <c r="Y45" s="10">
        <v>68.72</v>
      </c>
      <c r="Z45" s="127"/>
      <c r="AA45" s="137">
        <v>78.239999999999995</v>
      </c>
      <c r="AB45" s="128"/>
      <c r="AC45" s="122"/>
      <c r="AD45" s="28"/>
      <c r="AE45" s="21"/>
      <c r="AF45" s="287"/>
      <c r="AG45" s="452"/>
      <c r="AH45" s="21"/>
      <c r="AI45" s="284"/>
      <c r="AJ45" s="2"/>
      <c r="AK45" s="3"/>
    </row>
    <row r="46" spans="1:37" ht="15.75" hidden="1" customHeight="1" x14ac:dyDescent="0.25">
      <c r="A46" s="274"/>
      <c r="B46" s="235" t="s">
        <v>137</v>
      </c>
      <c r="C46" s="59" t="s">
        <v>126</v>
      </c>
      <c r="D46" s="321"/>
      <c r="E46" s="321"/>
      <c r="F46" s="322"/>
      <c r="G46" s="276"/>
      <c r="H46" s="236"/>
      <c r="I46" s="321"/>
      <c r="J46" s="321"/>
      <c r="K46" s="301" t="s">
        <v>211</v>
      </c>
      <c r="L46" s="321"/>
      <c r="M46" s="346"/>
      <c r="N46" s="25">
        <v>99.38</v>
      </c>
      <c r="O46" s="26">
        <v>97.88</v>
      </c>
      <c r="P46" s="26">
        <v>98.52</v>
      </c>
      <c r="Q46" s="26">
        <v>99.48</v>
      </c>
      <c r="R46" s="26">
        <v>96.14</v>
      </c>
      <c r="S46" s="26">
        <v>99.45</v>
      </c>
      <c r="T46" s="26">
        <v>99.86</v>
      </c>
      <c r="U46" s="26">
        <v>99.57</v>
      </c>
      <c r="V46" s="120">
        <v>84.78</v>
      </c>
      <c r="W46" s="126">
        <v>69.89</v>
      </c>
      <c r="X46" s="10">
        <v>70.17</v>
      </c>
      <c r="Y46" s="10">
        <v>81.99</v>
      </c>
      <c r="Z46" s="127"/>
      <c r="AA46" s="137">
        <v>99.67</v>
      </c>
      <c r="AB46" s="128"/>
      <c r="AC46" s="122"/>
      <c r="AD46" s="28"/>
      <c r="AE46" s="21"/>
      <c r="AF46" s="287"/>
      <c r="AG46" s="452"/>
      <c r="AH46" s="21"/>
      <c r="AI46" s="284"/>
      <c r="AJ46" s="2"/>
      <c r="AK46" s="3"/>
    </row>
    <row r="47" spans="1:37" ht="15.75" hidden="1" customHeight="1" x14ac:dyDescent="0.25">
      <c r="A47" s="274"/>
      <c r="B47" s="236"/>
      <c r="C47" s="59" t="s">
        <v>58</v>
      </c>
      <c r="D47" s="321"/>
      <c r="E47" s="321"/>
      <c r="F47" s="322"/>
      <c r="G47" s="276"/>
      <c r="H47" s="236"/>
      <c r="I47" s="321"/>
      <c r="J47" s="321"/>
      <c r="K47" s="321"/>
      <c r="L47" s="321"/>
      <c r="M47" s="346"/>
      <c r="N47" s="25" t="s">
        <v>62</v>
      </c>
      <c r="O47" s="26" t="s">
        <v>62</v>
      </c>
      <c r="P47" s="26" t="s">
        <v>62</v>
      </c>
      <c r="Q47" s="26" t="s">
        <v>62</v>
      </c>
      <c r="R47" s="26" t="s">
        <v>62</v>
      </c>
      <c r="S47" s="26" t="s">
        <v>62</v>
      </c>
      <c r="T47" s="26" t="s">
        <v>62</v>
      </c>
      <c r="U47" s="26" t="s">
        <v>62</v>
      </c>
      <c r="V47" s="120" t="s">
        <v>62</v>
      </c>
      <c r="W47" s="126" t="s">
        <v>62</v>
      </c>
      <c r="X47" s="126" t="s">
        <v>62</v>
      </c>
      <c r="Y47" s="126" t="s">
        <v>62</v>
      </c>
      <c r="Z47" s="126" t="s">
        <v>62</v>
      </c>
      <c r="AA47" s="126" t="s">
        <v>62</v>
      </c>
      <c r="AB47" s="126" t="s">
        <v>62</v>
      </c>
      <c r="AC47" s="122"/>
      <c r="AD47" s="28"/>
      <c r="AE47" s="21"/>
      <c r="AF47" s="287"/>
      <c r="AG47" s="452"/>
      <c r="AH47" s="21"/>
      <c r="AI47" s="284"/>
      <c r="AJ47" s="2"/>
      <c r="AK47" s="3"/>
    </row>
    <row r="48" spans="1:37" ht="15.75" hidden="1" customHeight="1" x14ac:dyDescent="0.25">
      <c r="A48" s="267"/>
      <c r="B48" s="237"/>
      <c r="C48" s="59" t="s">
        <v>26</v>
      </c>
      <c r="D48" s="302"/>
      <c r="E48" s="302"/>
      <c r="F48" s="309"/>
      <c r="G48" s="270"/>
      <c r="H48" s="237"/>
      <c r="I48" s="302"/>
      <c r="J48" s="302"/>
      <c r="K48" s="302"/>
      <c r="L48" s="302"/>
      <c r="M48" s="305"/>
      <c r="N48" s="25">
        <v>99.38</v>
      </c>
      <c r="O48" s="26">
        <v>97.88</v>
      </c>
      <c r="P48" s="26">
        <v>98.52</v>
      </c>
      <c r="Q48" s="26">
        <v>99.48</v>
      </c>
      <c r="R48" s="26">
        <v>96.14</v>
      </c>
      <c r="S48" s="26">
        <v>99.45</v>
      </c>
      <c r="T48" s="62">
        <v>99.86</v>
      </c>
      <c r="U48" s="63">
        <v>99.57</v>
      </c>
      <c r="V48" s="64">
        <v>84.79</v>
      </c>
      <c r="W48" s="129">
        <v>69.92</v>
      </c>
      <c r="X48" s="66"/>
      <c r="Y48" s="65">
        <v>81.99</v>
      </c>
      <c r="Z48" s="67"/>
      <c r="AA48" s="138">
        <v>99.67</v>
      </c>
      <c r="AB48" s="130"/>
      <c r="AC48" s="68"/>
      <c r="AD48" s="69"/>
      <c r="AE48" s="21"/>
      <c r="AF48" s="287"/>
      <c r="AG48" s="452"/>
      <c r="AH48" s="21"/>
      <c r="AI48" s="284"/>
      <c r="AJ48" s="2"/>
      <c r="AK48" s="3"/>
    </row>
    <row r="49" spans="1:37" ht="36.75" hidden="1" customHeight="1" x14ac:dyDescent="0.25">
      <c r="A49" s="13" t="s">
        <v>138</v>
      </c>
      <c r="B49" s="16"/>
      <c r="C49" s="24"/>
      <c r="D49" s="24" t="s">
        <v>208</v>
      </c>
      <c r="E49" s="34">
        <v>10.183400000000001</v>
      </c>
      <c r="F49" s="35">
        <v>-75.666700000000006</v>
      </c>
      <c r="G49" s="14" t="s">
        <v>64</v>
      </c>
      <c r="H49" s="16" t="s">
        <v>209</v>
      </c>
      <c r="I49" s="24"/>
      <c r="J49" s="24"/>
      <c r="K49" s="24"/>
      <c r="L49" s="24"/>
      <c r="M49" s="9"/>
      <c r="N49" s="25" t="s">
        <v>116</v>
      </c>
      <c r="O49" s="26" t="s">
        <v>116</v>
      </c>
      <c r="P49" s="26" t="s">
        <v>116</v>
      </c>
      <c r="Q49" s="26" t="s">
        <v>116</v>
      </c>
      <c r="R49" s="26" t="s">
        <v>116</v>
      </c>
      <c r="S49" s="26" t="s">
        <v>116</v>
      </c>
      <c r="T49" s="26" t="s">
        <v>116</v>
      </c>
      <c r="U49" s="26" t="s">
        <v>116</v>
      </c>
      <c r="V49" s="120" t="s">
        <v>116</v>
      </c>
      <c r="W49" s="126" t="s">
        <v>116</v>
      </c>
      <c r="X49" s="126" t="s">
        <v>116</v>
      </c>
      <c r="Y49" s="126" t="s">
        <v>116</v>
      </c>
      <c r="Z49" s="126" t="s">
        <v>116</v>
      </c>
      <c r="AA49" s="126" t="s">
        <v>116</v>
      </c>
      <c r="AB49" s="126" t="s">
        <v>116</v>
      </c>
      <c r="AC49" s="122"/>
      <c r="AD49" s="28"/>
      <c r="AE49" s="21"/>
      <c r="AF49" s="287"/>
      <c r="AG49" s="452"/>
      <c r="AH49" s="21"/>
      <c r="AI49" s="284"/>
      <c r="AJ49" s="2"/>
      <c r="AK49" s="3"/>
    </row>
    <row r="50" spans="1:37" ht="15.75" customHeight="1" thickBot="1" x14ac:dyDescent="0.3">
      <c r="A50" s="306" t="s">
        <v>139</v>
      </c>
      <c r="B50" s="233" t="s">
        <v>140</v>
      </c>
      <c r="C50" s="24" t="s">
        <v>126</v>
      </c>
      <c r="D50" s="301" t="s">
        <v>208</v>
      </c>
      <c r="E50" s="307">
        <v>10.18055</v>
      </c>
      <c r="F50" s="308">
        <v>-75.75027</v>
      </c>
      <c r="G50" s="181" t="s">
        <v>28</v>
      </c>
      <c r="H50" s="233" t="s">
        <v>238</v>
      </c>
      <c r="I50" s="301" t="s">
        <v>239</v>
      </c>
      <c r="J50" s="301"/>
      <c r="K50" s="301" t="s">
        <v>240</v>
      </c>
      <c r="L50" s="301">
        <v>5</v>
      </c>
      <c r="M50" s="325">
        <v>1</v>
      </c>
      <c r="N50" s="25" t="s">
        <v>62</v>
      </c>
      <c r="O50" s="26" t="s">
        <v>62</v>
      </c>
      <c r="P50" s="26" t="s">
        <v>62</v>
      </c>
      <c r="Q50" s="26">
        <v>52.95</v>
      </c>
      <c r="R50" s="26">
        <v>68.92</v>
      </c>
      <c r="S50" s="26">
        <v>32.049999999999997</v>
      </c>
      <c r="T50" s="26">
        <v>52.64</v>
      </c>
      <c r="U50" s="26">
        <v>66.540000000000006</v>
      </c>
      <c r="V50" s="120">
        <v>71.66</v>
      </c>
      <c r="W50" s="131">
        <v>61.01</v>
      </c>
      <c r="X50" s="126" t="s">
        <v>116</v>
      </c>
      <c r="Y50" s="45">
        <v>71.989999999999995</v>
      </c>
      <c r="Z50" s="126" t="s">
        <v>116</v>
      </c>
      <c r="AA50" s="137">
        <v>75.42</v>
      </c>
      <c r="AB50" s="126" t="s">
        <v>116</v>
      </c>
      <c r="AC50" s="122"/>
      <c r="AD50" s="28" t="s">
        <v>67</v>
      </c>
      <c r="AE50" s="21"/>
      <c r="AF50" s="287"/>
      <c r="AG50" s="452"/>
      <c r="AH50" s="21"/>
      <c r="AI50" s="284"/>
      <c r="AJ50" s="2"/>
      <c r="AK50" s="3"/>
    </row>
    <row r="51" spans="1:37" ht="15.75" hidden="1" customHeight="1" x14ac:dyDescent="0.25">
      <c r="A51" s="274"/>
      <c r="B51" s="268"/>
      <c r="C51" s="24" t="s">
        <v>26</v>
      </c>
      <c r="D51" s="321"/>
      <c r="E51" s="321"/>
      <c r="F51" s="322"/>
      <c r="G51" s="276"/>
      <c r="H51" s="236"/>
      <c r="I51" s="321"/>
      <c r="J51" s="321"/>
      <c r="K51" s="302"/>
      <c r="L51" s="302"/>
      <c r="M51" s="305"/>
      <c r="N51" s="25" t="s">
        <v>62</v>
      </c>
      <c r="O51" s="26" t="s">
        <v>62</v>
      </c>
      <c r="P51" s="26" t="s">
        <v>62</v>
      </c>
      <c r="Q51" s="26">
        <v>52.95</v>
      </c>
      <c r="R51" s="26">
        <v>69.010000000000005</v>
      </c>
      <c r="S51" s="26">
        <v>35.9</v>
      </c>
      <c r="T51" s="26">
        <v>55.02</v>
      </c>
      <c r="U51" s="26">
        <v>66.36</v>
      </c>
      <c r="V51" s="120">
        <v>71.650000000000006</v>
      </c>
      <c r="W51" s="132">
        <v>61.22</v>
      </c>
      <c r="X51" s="126" t="s">
        <v>116</v>
      </c>
      <c r="Y51" s="264">
        <v>71.989999999999995</v>
      </c>
      <c r="Z51" s="126" t="s">
        <v>116</v>
      </c>
      <c r="AA51" s="137">
        <v>75.47</v>
      </c>
      <c r="AB51" s="126" t="s">
        <v>116</v>
      </c>
      <c r="AC51" s="122"/>
      <c r="AD51" s="28"/>
      <c r="AE51" s="21"/>
      <c r="AF51" s="287"/>
      <c r="AG51" s="452"/>
      <c r="AH51" s="21"/>
      <c r="AI51" s="284"/>
      <c r="AJ51" s="2"/>
      <c r="AK51" s="3"/>
    </row>
    <row r="52" spans="1:37" ht="15.75" hidden="1" customHeight="1" x14ac:dyDescent="0.25">
      <c r="A52" s="274"/>
      <c r="B52" s="233" t="s">
        <v>143</v>
      </c>
      <c r="C52" s="24" t="s">
        <v>126</v>
      </c>
      <c r="D52" s="321"/>
      <c r="E52" s="321"/>
      <c r="F52" s="322"/>
      <c r="G52" s="276"/>
      <c r="H52" s="236"/>
      <c r="I52" s="321"/>
      <c r="J52" s="321"/>
      <c r="K52" s="301" t="s">
        <v>211</v>
      </c>
      <c r="L52" s="353">
        <v>15</v>
      </c>
      <c r="M52" s="354">
        <v>15</v>
      </c>
      <c r="N52" s="25">
        <v>96.33</v>
      </c>
      <c r="O52" s="26">
        <v>95.8</v>
      </c>
      <c r="P52" s="26">
        <v>96.54</v>
      </c>
      <c r="Q52" s="26">
        <v>98.8</v>
      </c>
      <c r="R52" s="26">
        <v>83.71</v>
      </c>
      <c r="S52" s="26">
        <v>31.31</v>
      </c>
      <c r="T52" s="26">
        <v>33.619999999999997</v>
      </c>
      <c r="U52" s="26">
        <v>37.72</v>
      </c>
      <c r="V52" s="120">
        <v>37.85</v>
      </c>
      <c r="W52" s="126">
        <v>32.229999999999997</v>
      </c>
      <c r="X52" s="10">
        <v>26.01</v>
      </c>
      <c r="Y52" s="10">
        <v>38.22</v>
      </c>
      <c r="Z52" s="126" t="s">
        <v>116</v>
      </c>
      <c r="AA52" s="137">
        <v>36.979999999999997</v>
      </c>
      <c r="AB52" s="126" t="s">
        <v>116</v>
      </c>
      <c r="AC52" s="122"/>
      <c r="AD52" s="28"/>
      <c r="AE52" s="21"/>
      <c r="AF52" s="287"/>
      <c r="AG52" s="452"/>
      <c r="AH52" s="21"/>
      <c r="AI52" s="284"/>
      <c r="AJ52" s="2"/>
      <c r="AK52" s="3"/>
    </row>
    <row r="53" spans="1:37" ht="15.75" hidden="1" customHeight="1" x14ac:dyDescent="0.25">
      <c r="A53" s="274"/>
      <c r="B53" s="236"/>
      <c r="C53" s="24" t="s">
        <v>58</v>
      </c>
      <c r="D53" s="321"/>
      <c r="E53" s="321"/>
      <c r="F53" s="322"/>
      <c r="G53" s="276"/>
      <c r="H53" s="236"/>
      <c r="I53" s="321"/>
      <c r="J53" s="321"/>
      <c r="K53" s="321"/>
      <c r="L53" s="321"/>
      <c r="M53" s="346"/>
      <c r="N53" s="25">
        <v>58.42</v>
      </c>
      <c r="O53" s="26">
        <v>57.99</v>
      </c>
      <c r="P53" s="26">
        <v>58.53</v>
      </c>
      <c r="Q53" s="26">
        <v>59.31</v>
      </c>
      <c r="R53" s="26">
        <v>50.4</v>
      </c>
      <c r="S53" s="26">
        <v>20.48</v>
      </c>
      <c r="T53" s="26">
        <v>64.650000000000006</v>
      </c>
      <c r="U53" s="26">
        <v>99.12</v>
      </c>
      <c r="V53" s="120">
        <v>99.08</v>
      </c>
      <c r="W53" s="126">
        <v>85.65</v>
      </c>
      <c r="X53" s="10"/>
      <c r="Y53" s="10">
        <v>99.3</v>
      </c>
      <c r="Z53" s="126" t="s">
        <v>116</v>
      </c>
      <c r="AA53" s="137">
        <v>99.03</v>
      </c>
      <c r="AB53" s="126" t="s">
        <v>116</v>
      </c>
      <c r="AC53" s="122"/>
      <c r="AD53" s="28"/>
      <c r="AE53" s="21"/>
      <c r="AF53" s="287"/>
      <c r="AG53" s="452"/>
      <c r="AH53" s="21"/>
      <c r="AI53" s="284"/>
      <c r="AJ53" s="2"/>
      <c r="AK53" s="3"/>
    </row>
    <row r="54" spans="1:37" ht="15.75" hidden="1" customHeight="1" x14ac:dyDescent="0.25">
      <c r="A54" s="267"/>
      <c r="B54" s="237"/>
      <c r="C54" s="24" t="s">
        <v>26</v>
      </c>
      <c r="D54" s="302"/>
      <c r="E54" s="302"/>
      <c r="F54" s="309"/>
      <c r="G54" s="270"/>
      <c r="H54" s="237"/>
      <c r="I54" s="302"/>
      <c r="J54" s="302"/>
      <c r="K54" s="302"/>
      <c r="L54" s="302"/>
      <c r="M54" s="305"/>
      <c r="N54" s="25">
        <v>0.28000000000000003</v>
      </c>
      <c r="O54" s="26">
        <v>0.25</v>
      </c>
      <c r="P54" s="26">
        <v>0.42</v>
      </c>
      <c r="Q54" s="26"/>
      <c r="R54" s="26"/>
      <c r="S54" s="26">
        <v>0.49</v>
      </c>
      <c r="T54" s="26">
        <v>46.35</v>
      </c>
      <c r="U54" s="26">
        <v>82.25</v>
      </c>
      <c r="V54" s="120">
        <v>81.11</v>
      </c>
      <c r="W54" s="126">
        <v>71.11</v>
      </c>
      <c r="X54" s="10">
        <v>2.7</v>
      </c>
      <c r="Y54" s="10">
        <v>98.54</v>
      </c>
      <c r="Z54" s="126" t="s">
        <v>116</v>
      </c>
      <c r="AA54" s="137"/>
      <c r="AB54" s="126" t="s">
        <v>116</v>
      </c>
      <c r="AC54" s="122"/>
      <c r="AD54" s="28"/>
      <c r="AE54" s="21"/>
      <c r="AF54" s="287"/>
      <c r="AG54" s="452"/>
      <c r="AH54" s="21"/>
      <c r="AI54" s="284"/>
      <c r="AJ54" s="2"/>
      <c r="AK54" s="3"/>
    </row>
    <row r="55" spans="1:37" ht="15.75" customHeight="1" x14ac:dyDescent="0.25">
      <c r="A55" s="306" t="s">
        <v>145</v>
      </c>
      <c r="B55" s="233" t="s">
        <v>146</v>
      </c>
      <c r="C55" s="24" t="s">
        <v>126</v>
      </c>
      <c r="D55" s="301" t="s">
        <v>208</v>
      </c>
      <c r="E55" s="312">
        <v>9.4091666000000007</v>
      </c>
      <c r="F55" s="313">
        <v>-76.205276999999995</v>
      </c>
      <c r="G55" s="182" t="s">
        <v>28</v>
      </c>
      <c r="H55" s="233" t="s">
        <v>238</v>
      </c>
      <c r="I55" s="301"/>
      <c r="J55" s="301"/>
      <c r="K55" s="301" t="s">
        <v>226</v>
      </c>
      <c r="L55" s="301">
        <v>15</v>
      </c>
      <c r="M55" s="310">
        <v>1</v>
      </c>
      <c r="N55" s="25" t="s">
        <v>62</v>
      </c>
      <c r="O55" s="26" t="s">
        <v>62</v>
      </c>
      <c r="P55" s="26" t="s">
        <v>62</v>
      </c>
      <c r="Q55" s="26">
        <v>45.52</v>
      </c>
      <c r="R55" s="26">
        <v>69.33</v>
      </c>
      <c r="S55" s="26">
        <v>61.21</v>
      </c>
      <c r="T55" s="26">
        <v>71.34</v>
      </c>
      <c r="U55" s="26">
        <v>66.010000000000005</v>
      </c>
      <c r="V55" s="120">
        <v>72.03</v>
      </c>
      <c r="W55" s="126" t="s">
        <v>62</v>
      </c>
      <c r="X55" s="126" t="s">
        <v>62</v>
      </c>
      <c r="Y55" s="126" t="s">
        <v>62</v>
      </c>
      <c r="Z55" s="126" t="s">
        <v>62</v>
      </c>
      <c r="AA55" s="137">
        <v>49.08</v>
      </c>
      <c r="AB55" s="128" t="s">
        <v>116</v>
      </c>
      <c r="AC55" s="122"/>
      <c r="AD55" s="28"/>
      <c r="AE55" s="21"/>
      <c r="AF55" s="287"/>
      <c r="AG55" s="452"/>
      <c r="AH55" s="21"/>
      <c r="AI55" s="284"/>
      <c r="AJ55" s="2"/>
      <c r="AK55" s="3"/>
    </row>
    <row r="56" spans="1:37" ht="15.75" hidden="1" customHeight="1" x14ac:dyDescent="0.25">
      <c r="A56" s="274"/>
      <c r="B56" s="275"/>
      <c r="C56" s="24" t="s">
        <v>58</v>
      </c>
      <c r="D56" s="321"/>
      <c r="E56" s="321"/>
      <c r="F56" s="322"/>
      <c r="G56" s="277"/>
      <c r="H56" s="236"/>
      <c r="I56" s="321"/>
      <c r="J56" s="321"/>
      <c r="K56" s="321"/>
      <c r="L56" s="321"/>
      <c r="M56" s="320"/>
      <c r="N56" s="25" t="s">
        <v>62</v>
      </c>
      <c r="O56" s="26" t="s">
        <v>62</v>
      </c>
      <c r="P56" s="26" t="s">
        <v>62</v>
      </c>
      <c r="Q56" s="26" t="s">
        <v>62</v>
      </c>
      <c r="R56" s="26" t="s">
        <v>62</v>
      </c>
      <c r="S56" s="26" t="s">
        <v>62</v>
      </c>
      <c r="T56" s="26" t="s">
        <v>62</v>
      </c>
      <c r="U56" s="26" t="s">
        <v>62</v>
      </c>
      <c r="V56" s="120" t="s">
        <v>62</v>
      </c>
      <c r="W56" s="126" t="s">
        <v>62</v>
      </c>
      <c r="X56" s="126" t="s">
        <v>62</v>
      </c>
      <c r="Y56" s="126" t="s">
        <v>62</v>
      </c>
      <c r="Z56" s="126" t="s">
        <v>62</v>
      </c>
      <c r="AA56" s="126" t="s">
        <v>62</v>
      </c>
      <c r="AB56" s="126" t="s">
        <v>62</v>
      </c>
      <c r="AC56" s="122"/>
      <c r="AD56" s="28"/>
      <c r="AE56" s="21"/>
      <c r="AF56" s="287"/>
      <c r="AG56" s="452"/>
      <c r="AH56" s="21"/>
      <c r="AI56" s="284"/>
      <c r="AJ56" s="2"/>
      <c r="AK56" s="3"/>
    </row>
    <row r="57" spans="1:37" ht="15.75" hidden="1" customHeight="1" x14ac:dyDescent="0.25">
      <c r="A57" s="267"/>
      <c r="B57" s="268"/>
      <c r="C57" s="24" t="s">
        <v>26</v>
      </c>
      <c r="D57" s="302"/>
      <c r="E57" s="302"/>
      <c r="F57" s="309"/>
      <c r="G57" s="278"/>
      <c r="H57" s="237"/>
      <c r="I57" s="302"/>
      <c r="J57" s="302"/>
      <c r="K57" s="302"/>
      <c r="L57" s="302"/>
      <c r="M57" s="311"/>
      <c r="N57" s="25" t="s">
        <v>62</v>
      </c>
      <c r="O57" s="26" t="s">
        <v>62</v>
      </c>
      <c r="P57" s="26" t="s">
        <v>62</v>
      </c>
      <c r="Q57" s="26" t="s">
        <v>62</v>
      </c>
      <c r="R57" s="26" t="s">
        <v>62</v>
      </c>
      <c r="S57" s="26" t="s">
        <v>62</v>
      </c>
      <c r="T57" s="26" t="s">
        <v>62</v>
      </c>
      <c r="U57" s="26" t="s">
        <v>62</v>
      </c>
      <c r="V57" s="120" t="s">
        <v>62</v>
      </c>
      <c r="W57" s="126" t="s">
        <v>62</v>
      </c>
      <c r="X57" s="126" t="s">
        <v>62</v>
      </c>
      <c r="Y57" s="126" t="s">
        <v>62</v>
      </c>
      <c r="Z57" s="126" t="s">
        <v>62</v>
      </c>
      <c r="AA57" s="126" t="s">
        <v>62</v>
      </c>
      <c r="AB57" s="126" t="s">
        <v>62</v>
      </c>
      <c r="AC57" s="122"/>
      <c r="AD57" s="28"/>
      <c r="AE57" s="21"/>
      <c r="AF57" s="287"/>
      <c r="AG57" s="452"/>
      <c r="AH57" s="21"/>
      <c r="AI57" s="284"/>
      <c r="AJ57" s="2"/>
      <c r="AK57" s="3"/>
    </row>
    <row r="58" spans="1:37" ht="15.75" hidden="1" customHeight="1" x14ac:dyDescent="0.25">
      <c r="A58" s="306" t="s">
        <v>149</v>
      </c>
      <c r="B58" s="234" t="s">
        <v>150</v>
      </c>
      <c r="C58" s="24" t="s">
        <v>58</v>
      </c>
      <c r="D58" s="301" t="s">
        <v>208</v>
      </c>
      <c r="E58" s="307">
        <v>12.355270000000001</v>
      </c>
      <c r="F58" s="308">
        <v>-71.313609999999997</v>
      </c>
      <c r="G58" s="181" t="s">
        <v>64</v>
      </c>
      <c r="H58" s="233" t="s">
        <v>238</v>
      </c>
      <c r="I58" s="301"/>
      <c r="J58" s="301"/>
      <c r="K58" s="301" t="s">
        <v>226</v>
      </c>
      <c r="L58" s="301">
        <v>15</v>
      </c>
      <c r="M58" s="325">
        <v>1</v>
      </c>
      <c r="N58" s="25" t="s">
        <v>62</v>
      </c>
      <c r="O58" s="26" t="s">
        <v>62</v>
      </c>
      <c r="P58" s="26" t="s">
        <v>62</v>
      </c>
      <c r="Q58" s="26" t="s">
        <v>62</v>
      </c>
      <c r="R58" s="26" t="s">
        <v>62</v>
      </c>
      <c r="S58" s="26" t="s">
        <v>62</v>
      </c>
      <c r="T58" s="26" t="s">
        <v>62</v>
      </c>
      <c r="U58" s="26" t="s">
        <v>62</v>
      </c>
      <c r="V58" s="120" t="s">
        <v>62</v>
      </c>
      <c r="W58" s="126" t="s">
        <v>62</v>
      </c>
      <c r="X58" s="126" t="s">
        <v>62</v>
      </c>
      <c r="Y58" s="126" t="s">
        <v>62</v>
      </c>
      <c r="Z58" s="126" t="s">
        <v>62</v>
      </c>
      <c r="AA58" s="126" t="s">
        <v>62</v>
      </c>
      <c r="AB58" s="126" t="s">
        <v>62</v>
      </c>
      <c r="AC58" s="122"/>
      <c r="AD58" s="28"/>
      <c r="AE58" s="21"/>
      <c r="AF58" s="287"/>
      <c r="AG58" s="452"/>
      <c r="AH58" s="21"/>
      <c r="AI58" s="284"/>
      <c r="AJ58" s="2"/>
      <c r="AK58" s="3"/>
    </row>
    <row r="59" spans="1:37" ht="15.75" hidden="1" customHeight="1" x14ac:dyDescent="0.25">
      <c r="A59" s="311"/>
      <c r="B59" s="315"/>
      <c r="C59" s="24" t="s">
        <v>26</v>
      </c>
      <c r="D59" s="302"/>
      <c r="E59" s="302"/>
      <c r="F59" s="309"/>
      <c r="G59" s="317"/>
      <c r="H59" s="237"/>
      <c r="I59" s="302"/>
      <c r="J59" s="302"/>
      <c r="K59" s="302"/>
      <c r="L59" s="302"/>
      <c r="M59" s="305"/>
      <c r="N59" s="25" t="s">
        <v>62</v>
      </c>
      <c r="O59" s="26" t="s">
        <v>62</v>
      </c>
      <c r="P59" s="26" t="s">
        <v>62</v>
      </c>
      <c r="Q59" s="26" t="s">
        <v>62</v>
      </c>
      <c r="R59" s="26" t="s">
        <v>62</v>
      </c>
      <c r="S59" s="26" t="s">
        <v>62</v>
      </c>
      <c r="T59" s="26" t="s">
        <v>62</v>
      </c>
      <c r="U59" s="26" t="s">
        <v>62</v>
      </c>
      <c r="V59" s="120" t="s">
        <v>62</v>
      </c>
      <c r="W59" s="126" t="s">
        <v>62</v>
      </c>
      <c r="X59" s="126" t="s">
        <v>62</v>
      </c>
      <c r="Y59" s="126" t="s">
        <v>62</v>
      </c>
      <c r="Z59" s="126" t="s">
        <v>62</v>
      </c>
      <c r="AA59" s="126" t="s">
        <v>62</v>
      </c>
      <c r="AB59" s="126" t="s">
        <v>62</v>
      </c>
      <c r="AC59" s="122"/>
      <c r="AD59" s="28"/>
      <c r="AE59" s="21"/>
      <c r="AF59" s="287"/>
      <c r="AG59" s="452"/>
      <c r="AH59" s="21"/>
      <c r="AI59" s="284"/>
      <c r="AJ59" s="2"/>
      <c r="AK59" s="3"/>
    </row>
    <row r="60" spans="1:37" ht="15.75" customHeight="1" x14ac:dyDescent="0.25">
      <c r="A60" s="306" t="s">
        <v>153</v>
      </c>
      <c r="B60" s="233" t="s">
        <v>154</v>
      </c>
      <c r="C60" s="24" t="s">
        <v>58</v>
      </c>
      <c r="D60" s="301" t="s">
        <v>266</v>
      </c>
      <c r="E60" s="307">
        <v>9.9886110000000006</v>
      </c>
      <c r="F60" s="308">
        <v>-83.020200000000003</v>
      </c>
      <c r="G60" s="181" t="s">
        <v>28</v>
      </c>
      <c r="H60" s="233" t="s">
        <v>267</v>
      </c>
      <c r="I60" s="301" t="s">
        <v>268</v>
      </c>
      <c r="J60" s="301"/>
      <c r="K60" s="303" t="s">
        <v>132</v>
      </c>
      <c r="L60" s="303">
        <v>5</v>
      </c>
      <c r="M60" s="9">
        <v>1</v>
      </c>
      <c r="N60" s="25" t="s">
        <v>62</v>
      </c>
      <c r="O60" s="26">
        <v>70.489999999999995</v>
      </c>
      <c r="P60" s="26">
        <v>98.31</v>
      </c>
      <c r="Q60" s="26">
        <v>99.42</v>
      </c>
      <c r="R60" s="26">
        <v>98.77</v>
      </c>
      <c r="S60" s="26">
        <v>99.33</v>
      </c>
      <c r="T60" s="26">
        <v>99.83</v>
      </c>
      <c r="U60" s="26">
        <v>99.52</v>
      </c>
      <c r="V60" s="120">
        <v>99.71</v>
      </c>
      <c r="W60" s="126">
        <v>99.59</v>
      </c>
      <c r="X60" s="10">
        <v>99.89</v>
      </c>
      <c r="Y60" s="10">
        <v>97.2</v>
      </c>
      <c r="Z60" s="127">
        <v>96.55</v>
      </c>
      <c r="AA60" s="137">
        <v>99.67</v>
      </c>
      <c r="AB60" s="128">
        <v>99.93</v>
      </c>
      <c r="AC60" s="122"/>
      <c r="AD60" s="28" t="s">
        <v>67</v>
      </c>
      <c r="AE60" s="21"/>
      <c r="AF60" s="287"/>
      <c r="AG60" s="452"/>
      <c r="AH60" s="21"/>
      <c r="AI60" s="284"/>
      <c r="AJ60" s="2"/>
      <c r="AK60" s="3"/>
    </row>
    <row r="61" spans="1:37" ht="15.75" hidden="1" customHeight="1" x14ac:dyDescent="0.25">
      <c r="A61" s="274"/>
      <c r="B61" s="275"/>
      <c r="C61" s="24" t="s">
        <v>26</v>
      </c>
      <c r="D61" s="321"/>
      <c r="E61" s="321"/>
      <c r="F61" s="322"/>
      <c r="G61" s="276"/>
      <c r="H61" s="236"/>
      <c r="I61" s="321"/>
      <c r="J61" s="321"/>
      <c r="K61" s="321"/>
      <c r="L61" s="321"/>
      <c r="M61" s="9">
        <v>1</v>
      </c>
      <c r="N61" s="25" t="s">
        <v>62</v>
      </c>
      <c r="O61" s="26">
        <v>70.489999999999995</v>
      </c>
      <c r="P61" s="26">
        <v>98.31</v>
      </c>
      <c r="Q61" s="26">
        <v>99.42</v>
      </c>
      <c r="R61" s="26">
        <v>98.77</v>
      </c>
      <c r="S61" s="26">
        <v>99.33</v>
      </c>
      <c r="T61" s="26">
        <v>99.83</v>
      </c>
      <c r="U61" s="26">
        <v>99.52</v>
      </c>
      <c r="V61" s="120">
        <v>99.71</v>
      </c>
      <c r="W61" s="126">
        <v>99.59</v>
      </c>
      <c r="X61" s="10">
        <v>99.89</v>
      </c>
      <c r="Y61" s="10">
        <v>97.2</v>
      </c>
      <c r="Z61" s="127">
        <v>96.55</v>
      </c>
      <c r="AA61" s="137">
        <v>99.67</v>
      </c>
      <c r="AB61" s="128">
        <v>99.93</v>
      </c>
      <c r="AC61" s="122"/>
      <c r="AD61" s="28"/>
      <c r="AE61" s="21"/>
      <c r="AF61" s="287"/>
      <c r="AG61" s="452"/>
      <c r="AH61" s="21"/>
      <c r="AI61" s="284"/>
      <c r="AJ61" s="2"/>
      <c r="AK61" s="3"/>
    </row>
    <row r="62" spans="1:37" ht="15.75" hidden="1" customHeight="1" x14ac:dyDescent="0.25">
      <c r="A62" s="267"/>
      <c r="B62" s="268"/>
      <c r="C62" s="24" t="s">
        <v>35</v>
      </c>
      <c r="D62" s="302"/>
      <c r="E62" s="302"/>
      <c r="F62" s="309"/>
      <c r="G62" s="270"/>
      <c r="H62" s="237"/>
      <c r="I62" s="302"/>
      <c r="J62" s="302"/>
      <c r="K62" s="302"/>
      <c r="L62" s="302"/>
      <c r="M62" s="32">
        <v>5</v>
      </c>
      <c r="N62" s="25" t="s">
        <v>62</v>
      </c>
      <c r="O62" s="26">
        <v>71.069999999999993</v>
      </c>
      <c r="P62" s="26">
        <v>99.04</v>
      </c>
      <c r="Q62" s="26">
        <v>99.7</v>
      </c>
      <c r="R62" s="26">
        <v>99.05</v>
      </c>
      <c r="S62" s="26">
        <v>99.75</v>
      </c>
      <c r="T62" s="26">
        <v>100</v>
      </c>
      <c r="U62" s="26">
        <v>99.78</v>
      </c>
      <c r="V62" s="120">
        <v>99.97</v>
      </c>
      <c r="W62" s="126">
        <v>99.85</v>
      </c>
      <c r="X62" s="10">
        <v>99.89</v>
      </c>
      <c r="Y62" s="10">
        <v>97.8</v>
      </c>
      <c r="Z62" s="127">
        <v>97.03</v>
      </c>
      <c r="AA62" s="137">
        <v>99.9</v>
      </c>
      <c r="AB62" s="128">
        <v>99.93</v>
      </c>
      <c r="AC62" s="122"/>
      <c r="AD62" s="28"/>
      <c r="AE62" s="21"/>
      <c r="AF62" s="287"/>
      <c r="AG62" s="452"/>
      <c r="AH62" s="21"/>
      <c r="AI62" s="284"/>
      <c r="AJ62" s="2"/>
      <c r="AK62" s="3"/>
    </row>
    <row r="63" spans="1:37" ht="15.75" hidden="1" customHeight="1" x14ac:dyDescent="0.25">
      <c r="A63" s="13" t="s">
        <v>159</v>
      </c>
      <c r="B63" s="11"/>
      <c r="C63" s="24"/>
      <c r="D63" s="41" t="s">
        <v>277</v>
      </c>
      <c r="E63" s="42">
        <v>19.84</v>
      </c>
      <c r="F63" s="43">
        <v>-77.728300000000004</v>
      </c>
      <c r="G63" s="14" t="s">
        <v>74</v>
      </c>
      <c r="H63" s="11" t="s">
        <v>278</v>
      </c>
      <c r="I63" s="41"/>
      <c r="J63" s="41"/>
      <c r="K63" s="41"/>
      <c r="L63" s="41"/>
      <c r="M63" s="17"/>
      <c r="N63" s="25" t="s">
        <v>116</v>
      </c>
      <c r="O63" s="26" t="s">
        <v>116</v>
      </c>
      <c r="P63" s="26" t="s">
        <v>116</v>
      </c>
      <c r="Q63" s="26" t="s">
        <v>116</v>
      </c>
      <c r="R63" s="26" t="s">
        <v>116</v>
      </c>
      <c r="S63" s="26" t="s">
        <v>116</v>
      </c>
      <c r="T63" s="26" t="s">
        <v>116</v>
      </c>
      <c r="U63" s="26" t="s">
        <v>116</v>
      </c>
      <c r="V63" s="120" t="s">
        <v>116</v>
      </c>
      <c r="W63" s="126" t="s">
        <v>116</v>
      </c>
      <c r="X63" s="126" t="s">
        <v>116</v>
      </c>
      <c r="Y63" s="126" t="s">
        <v>116</v>
      </c>
      <c r="Z63" s="126" t="s">
        <v>116</v>
      </c>
      <c r="AA63" s="126" t="s">
        <v>116</v>
      </c>
      <c r="AB63" s="126" t="s">
        <v>116</v>
      </c>
      <c r="AC63" s="122"/>
      <c r="AD63" s="28"/>
      <c r="AE63" s="21"/>
      <c r="AF63" s="287"/>
      <c r="AG63" s="452"/>
      <c r="AH63" s="21"/>
      <c r="AI63" s="284"/>
      <c r="AJ63" s="2"/>
      <c r="AK63" s="3"/>
    </row>
    <row r="64" spans="1:37" ht="24" hidden="1" customHeight="1" x14ac:dyDescent="0.25">
      <c r="A64" s="13" t="s">
        <v>160</v>
      </c>
      <c r="B64" s="11"/>
      <c r="C64" s="24"/>
      <c r="D64" s="41" t="s">
        <v>277</v>
      </c>
      <c r="E64" s="42">
        <v>21.9</v>
      </c>
      <c r="F64" s="43">
        <v>-84.906700000000001</v>
      </c>
      <c r="G64" s="14" t="s">
        <v>74</v>
      </c>
      <c r="H64" s="11" t="s">
        <v>278</v>
      </c>
      <c r="I64" s="41"/>
      <c r="J64" s="41">
        <v>214</v>
      </c>
      <c r="K64" s="41"/>
      <c r="L64" s="41"/>
      <c r="M64" s="17"/>
      <c r="N64" s="25" t="s">
        <v>116</v>
      </c>
      <c r="O64" s="26" t="s">
        <v>116</v>
      </c>
      <c r="P64" s="26" t="s">
        <v>116</v>
      </c>
      <c r="Q64" s="26" t="s">
        <v>116</v>
      </c>
      <c r="R64" s="26" t="s">
        <v>116</v>
      </c>
      <c r="S64" s="26" t="s">
        <v>116</v>
      </c>
      <c r="T64" s="26" t="s">
        <v>116</v>
      </c>
      <c r="U64" s="26" t="s">
        <v>116</v>
      </c>
      <c r="V64" s="120" t="s">
        <v>116</v>
      </c>
      <c r="W64" s="126" t="s">
        <v>116</v>
      </c>
      <c r="X64" s="126" t="s">
        <v>116</v>
      </c>
      <c r="Y64" s="126" t="s">
        <v>116</v>
      </c>
      <c r="Z64" s="126" t="s">
        <v>116</v>
      </c>
      <c r="AA64" s="126" t="s">
        <v>116</v>
      </c>
      <c r="AB64" s="126" t="s">
        <v>116</v>
      </c>
      <c r="AC64" s="122"/>
      <c r="AD64" s="28"/>
      <c r="AE64" s="21"/>
      <c r="AF64" s="287"/>
      <c r="AG64" s="452"/>
      <c r="AH64" s="21" t="s">
        <v>283</v>
      </c>
      <c r="AI64" s="284"/>
      <c r="AJ64" s="2"/>
      <c r="AK64" s="3"/>
    </row>
    <row r="65" spans="1:37" ht="15.75" hidden="1" customHeight="1" x14ac:dyDescent="0.25">
      <c r="A65" s="13" t="s">
        <v>161</v>
      </c>
      <c r="B65" s="11"/>
      <c r="C65" s="24"/>
      <c r="D65" s="41" t="s">
        <v>277</v>
      </c>
      <c r="E65" s="42">
        <v>21.1083</v>
      </c>
      <c r="F65" s="43">
        <v>-76.125</v>
      </c>
      <c r="G65" s="14" t="s">
        <v>74</v>
      </c>
      <c r="H65" s="11" t="s">
        <v>278</v>
      </c>
      <c r="I65" s="41"/>
      <c r="J65" s="41">
        <v>276</v>
      </c>
      <c r="K65" s="41"/>
      <c r="L65" s="41"/>
      <c r="M65" s="17"/>
      <c r="N65" s="25" t="s">
        <v>116</v>
      </c>
      <c r="O65" s="26" t="s">
        <v>116</v>
      </c>
      <c r="P65" s="26" t="s">
        <v>116</v>
      </c>
      <c r="Q65" s="26" t="s">
        <v>116</v>
      </c>
      <c r="R65" s="26" t="s">
        <v>116</v>
      </c>
      <c r="S65" s="26" t="s">
        <v>116</v>
      </c>
      <c r="T65" s="26" t="s">
        <v>116</v>
      </c>
      <c r="U65" s="26" t="s">
        <v>116</v>
      </c>
      <c r="V65" s="120" t="s">
        <v>116</v>
      </c>
      <c r="W65" s="126" t="s">
        <v>116</v>
      </c>
      <c r="X65" s="126" t="s">
        <v>116</v>
      </c>
      <c r="Y65" s="126" t="s">
        <v>116</v>
      </c>
      <c r="Z65" s="126" t="s">
        <v>116</v>
      </c>
      <c r="AA65" s="126" t="s">
        <v>116</v>
      </c>
      <c r="AB65" s="126" t="s">
        <v>116</v>
      </c>
      <c r="AC65" s="122"/>
      <c r="AD65" s="28"/>
      <c r="AE65" s="21"/>
      <c r="AF65" s="287"/>
      <c r="AG65" s="452"/>
      <c r="AH65" s="21">
        <v>100</v>
      </c>
      <c r="AI65" s="284"/>
      <c r="AJ65" s="2"/>
      <c r="AK65" s="3"/>
    </row>
    <row r="66" spans="1:37" ht="15.75" hidden="1" customHeight="1" x14ac:dyDescent="0.25">
      <c r="A66" s="13" t="s">
        <v>162</v>
      </c>
      <c r="B66" s="11"/>
      <c r="C66" s="24"/>
      <c r="D66" s="41" t="s">
        <v>277</v>
      </c>
      <c r="E66" s="42">
        <v>22.94</v>
      </c>
      <c r="F66" s="43">
        <v>-80.013300000000001</v>
      </c>
      <c r="G66" s="14" t="s">
        <v>74</v>
      </c>
      <c r="H66" s="11" t="s">
        <v>278</v>
      </c>
      <c r="I66" s="41"/>
      <c r="J66" s="41"/>
      <c r="K66" s="41"/>
      <c r="L66" s="41"/>
      <c r="M66" s="17"/>
      <c r="N66" s="25" t="s">
        <v>116</v>
      </c>
      <c r="O66" s="26" t="s">
        <v>116</v>
      </c>
      <c r="P66" s="26" t="s">
        <v>116</v>
      </c>
      <c r="Q66" s="26" t="s">
        <v>116</v>
      </c>
      <c r="R66" s="26" t="s">
        <v>116</v>
      </c>
      <c r="S66" s="26" t="s">
        <v>116</v>
      </c>
      <c r="T66" s="26" t="s">
        <v>116</v>
      </c>
      <c r="U66" s="26" t="s">
        <v>116</v>
      </c>
      <c r="V66" s="120" t="s">
        <v>116</v>
      </c>
      <c r="W66" s="126" t="s">
        <v>116</v>
      </c>
      <c r="X66" s="126" t="s">
        <v>116</v>
      </c>
      <c r="Y66" s="126" t="s">
        <v>116</v>
      </c>
      <c r="Z66" s="126" t="s">
        <v>116</v>
      </c>
      <c r="AA66" s="126" t="s">
        <v>116</v>
      </c>
      <c r="AB66" s="126" t="s">
        <v>116</v>
      </c>
      <c r="AC66" s="122"/>
      <c r="AD66" s="28"/>
      <c r="AE66" s="21"/>
      <c r="AF66" s="287"/>
      <c r="AG66" s="452"/>
      <c r="AH66" s="21"/>
      <c r="AI66" s="284"/>
      <c r="AJ66" s="2"/>
      <c r="AK66" s="3"/>
    </row>
    <row r="67" spans="1:37" ht="15.75" hidden="1" customHeight="1" x14ac:dyDescent="0.25">
      <c r="A67" s="13" t="s">
        <v>163</v>
      </c>
      <c r="B67" s="11"/>
      <c r="C67" s="24"/>
      <c r="D67" s="41" t="s">
        <v>277</v>
      </c>
      <c r="E67" s="42">
        <v>20.34</v>
      </c>
      <c r="F67" s="43">
        <v>-77.146699999999996</v>
      </c>
      <c r="G67" s="14" t="s">
        <v>64</v>
      </c>
      <c r="H67" s="11" t="s">
        <v>278</v>
      </c>
      <c r="I67" s="41"/>
      <c r="J67" s="41"/>
      <c r="K67" s="41"/>
      <c r="L67" s="41"/>
      <c r="M67" s="17"/>
      <c r="N67" s="25" t="s">
        <v>116</v>
      </c>
      <c r="O67" s="26" t="s">
        <v>116</v>
      </c>
      <c r="P67" s="26" t="s">
        <v>116</v>
      </c>
      <c r="Q67" s="26" t="s">
        <v>116</v>
      </c>
      <c r="R67" s="26" t="s">
        <v>116</v>
      </c>
      <c r="S67" s="26" t="s">
        <v>116</v>
      </c>
      <c r="T67" s="26" t="s">
        <v>116</v>
      </c>
      <c r="U67" s="26" t="s">
        <v>116</v>
      </c>
      <c r="V67" s="120" t="s">
        <v>116</v>
      </c>
      <c r="W67" s="126" t="s">
        <v>116</v>
      </c>
      <c r="X67" s="126" t="s">
        <v>116</v>
      </c>
      <c r="Y67" s="126" t="s">
        <v>116</v>
      </c>
      <c r="Z67" s="126" t="s">
        <v>116</v>
      </c>
      <c r="AA67" s="126" t="s">
        <v>116</v>
      </c>
      <c r="AB67" s="126" t="s">
        <v>116</v>
      </c>
      <c r="AC67" s="122"/>
      <c r="AD67" s="28"/>
      <c r="AE67" s="21"/>
      <c r="AF67" s="287"/>
      <c r="AG67" s="452"/>
      <c r="AH67" s="21"/>
      <c r="AI67" s="284"/>
      <c r="AJ67" s="2"/>
      <c r="AK67" s="3"/>
    </row>
    <row r="68" spans="1:37" ht="15.75" hidden="1" customHeight="1" x14ac:dyDescent="0.25">
      <c r="A68" s="13" t="s">
        <v>164</v>
      </c>
      <c r="B68" s="11"/>
      <c r="C68" s="24"/>
      <c r="D68" s="41" t="s">
        <v>277</v>
      </c>
      <c r="E68" s="42">
        <v>19.91029</v>
      </c>
      <c r="F68" s="43">
        <v>-75.189980000000006</v>
      </c>
      <c r="G68" s="14" t="s">
        <v>165</v>
      </c>
      <c r="H68" s="11" t="s">
        <v>297</v>
      </c>
      <c r="I68" s="41"/>
      <c r="J68" s="41"/>
      <c r="K68" s="41"/>
      <c r="L68" s="41"/>
      <c r="M68" s="17"/>
      <c r="N68" s="25" t="s">
        <v>116</v>
      </c>
      <c r="O68" s="26" t="s">
        <v>116</v>
      </c>
      <c r="P68" s="26" t="s">
        <v>116</v>
      </c>
      <c r="Q68" s="26" t="s">
        <v>116</v>
      </c>
      <c r="R68" s="26" t="s">
        <v>116</v>
      </c>
      <c r="S68" s="26" t="s">
        <v>116</v>
      </c>
      <c r="T68" s="26" t="s">
        <v>116</v>
      </c>
      <c r="U68" s="26" t="s">
        <v>116</v>
      </c>
      <c r="V68" s="120" t="s">
        <v>116</v>
      </c>
      <c r="W68" s="126" t="s">
        <v>116</v>
      </c>
      <c r="X68" s="126" t="s">
        <v>116</v>
      </c>
      <c r="Y68" s="126" t="s">
        <v>116</v>
      </c>
      <c r="Z68" s="126" t="s">
        <v>116</v>
      </c>
      <c r="AA68" s="126" t="s">
        <v>116</v>
      </c>
      <c r="AB68" s="126" t="s">
        <v>116</v>
      </c>
      <c r="AC68" s="122"/>
      <c r="AD68" s="28"/>
      <c r="AE68" s="21"/>
      <c r="AF68" s="287"/>
      <c r="AG68" s="452"/>
      <c r="AH68" s="21"/>
      <c r="AI68" s="284"/>
      <c r="AJ68" s="2"/>
      <c r="AK68" s="3"/>
    </row>
    <row r="69" spans="1:37" ht="15.75" hidden="1" customHeight="1" x14ac:dyDescent="0.25">
      <c r="A69" s="13" t="s">
        <v>168</v>
      </c>
      <c r="B69" s="11"/>
      <c r="C69" s="24"/>
      <c r="D69" s="41" t="s">
        <v>277</v>
      </c>
      <c r="E69" s="34">
        <v>21.75</v>
      </c>
      <c r="F69" s="43">
        <v>-79.983329999999995</v>
      </c>
      <c r="G69" s="14" t="s">
        <v>74</v>
      </c>
      <c r="H69" s="11" t="s">
        <v>278</v>
      </c>
      <c r="I69" s="41"/>
      <c r="J69" s="41"/>
      <c r="K69" s="41"/>
      <c r="L69" s="41"/>
      <c r="M69" s="17"/>
      <c r="N69" s="25" t="s">
        <v>116</v>
      </c>
      <c r="O69" s="26" t="s">
        <v>116</v>
      </c>
      <c r="P69" s="26" t="s">
        <v>116</v>
      </c>
      <c r="Q69" s="26" t="s">
        <v>116</v>
      </c>
      <c r="R69" s="26" t="s">
        <v>116</v>
      </c>
      <c r="S69" s="26" t="s">
        <v>116</v>
      </c>
      <c r="T69" s="26" t="s">
        <v>116</v>
      </c>
      <c r="U69" s="26" t="s">
        <v>116</v>
      </c>
      <c r="V69" s="120" t="s">
        <v>116</v>
      </c>
      <c r="W69" s="126" t="s">
        <v>116</v>
      </c>
      <c r="X69" s="126" t="s">
        <v>116</v>
      </c>
      <c r="Y69" s="126" t="s">
        <v>116</v>
      </c>
      <c r="Z69" s="126" t="s">
        <v>116</v>
      </c>
      <c r="AA69" s="126" t="s">
        <v>116</v>
      </c>
      <c r="AB69" s="126" t="s">
        <v>116</v>
      </c>
      <c r="AC69" s="122"/>
      <c r="AD69" s="28"/>
      <c r="AE69" s="21"/>
      <c r="AF69" s="287"/>
      <c r="AG69" s="452"/>
      <c r="AH69" s="21"/>
      <c r="AI69" s="284"/>
      <c r="AJ69" s="2"/>
      <c r="AK69" s="3"/>
    </row>
    <row r="70" spans="1:37" ht="15.75" hidden="1" customHeight="1" x14ac:dyDescent="0.25">
      <c r="A70" s="13" t="s">
        <v>169</v>
      </c>
      <c r="B70" s="11"/>
      <c r="C70" s="24"/>
      <c r="D70" s="41" t="s">
        <v>277</v>
      </c>
      <c r="E70" s="34">
        <v>20.233329999999999</v>
      </c>
      <c r="F70" s="43">
        <v>-74.133330000000001</v>
      </c>
      <c r="G70" s="14" t="s">
        <v>64</v>
      </c>
      <c r="H70" s="11" t="s">
        <v>278</v>
      </c>
      <c r="I70" s="41"/>
      <c r="J70" s="41"/>
      <c r="K70" s="41"/>
      <c r="L70" s="41"/>
      <c r="M70" s="17"/>
      <c r="N70" s="25" t="s">
        <v>116</v>
      </c>
      <c r="O70" s="26" t="s">
        <v>116</v>
      </c>
      <c r="P70" s="26" t="s">
        <v>116</v>
      </c>
      <c r="Q70" s="26" t="s">
        <v>116</v>
      </c>
      <c r="R70" s="26" t="s">
        <v>116</v>
      </c>
      <c r="S70" s="26" t="s">
        <v>116</v>
      </c>
      <c r="T70" s="26" t="s">
        <v>116</v>
      </c>
      <c r="U70" s="26" t="s">
        <v>116</v>
      </c>
      <c r="V70" s="120" t="s">
        <v>116</v>
      </c>
      <c r="W70" s="126" t="s">
        <v>116</v>
      </c>
      <c r="X70" s="126" t="s">
        <v>116</v>
      </c>
      <c r="Y70" s="126" t="s">
        <v>116</v>
      </c>
      <c r="Z70" s="126" t="s">
        <v>116</v>
      </c>
      <c r="AA70" s="126" t="s">
        <v>116</v>
      </c>
      <c r="AB70" s="126" t="s">
        <v>116</v>
      </c>
      <c r="AC70" s="122"/>
      <c r="AD70" s="28"/>
      <c r="AE70" s="21"/>
      <c r="AF70" s="287"/>
      <c r="AG70" s="452"/>
      <c r="AH70" s="21"/>
      <c r="AI70" s="284"/>
      <c r="AJ70" s="2"/>
      <c r="AK70" s="3"/>
    </row>
    <row r="71" spans="1:37" ht="15.75" hidden="1" customHeight="1" x14ac:dyDescent="0.25">
      <c r="A71" s="13" t="s">
        <v>170</v>
      </c>
      <c r="B71" s="11"/>
      <c r="C71" s="24"/>
      <c r="D71" s="24" t="s">
        <v>277</v>
      </c>
      <c r="E71" s="42">
        <v>23.020467</v>
      </c>
      <c r="F71" s="43">
        <v>-82.756063999999995</v>
      </c>
      <c r="G71" s="14" t="s">
        <v>74</v>
      </c>
      <c r="H71" s="11" t="s">
        <v>278</v>
      </c>
      <c r="I71" s="41"/>
      <c r="J71" s="41"/>
      <c r="K71" s="41"/>
      <c r="L71" s="41"/>
      <c r="M71" s="17"/>
      <c r="N71" s="25" t="s">
        <v>116</v>
      </c>
      <c r="O71" s="26" t="s">
        <v>116</v>
      </c>
      <c r="P71" s="26" t="s">
        <v>116</v>
      </c>
      <c r="Q71" s="26" t="s">
        <v>116</v>
      </c>
      <c r="R71" s="26" t="s">
        <v>116</v>
      </c>
      <c r="S71" s="26" t="s">
        <v>116</v>
      </c>
      <c r="T71" s="26" t="s">
        <v>116</v>
      </c>
      <c r="U71" s="26" t="s">
        <v>116</v>
      </c>
      <c r="V71" s="120" t="s">
        <v>116</v>
      </c>
      <c r="W71" s="126" t="s">
        <v>116</v>
      </c>
      <c r="X71" s="126" t="s">
        <v>116</v>
      </c>
      <c r="Y71" s="126" t="s">
        <v>116</v>
      </c>
      <c r="Z71" s="126" t="s">
        <v>116</v>
      </c>
      <c r="AA71" s="126" t="s">
        <v>116</v>
      </c>
      <c r="AB71" s="126" t="s">
        <v>116</v>
      </c>
      <c r="AC71" s="122"/>
      <c r="AD71" s="28"/>
      <c r="AE71" s="21"/>
      <c r="AF71" s="287"/>
      <c r="AG71" s="452"/>
      <c r="AH71" s="21"/>
      <c r="AI71" s="284"/>
      <c r="AJ71" s="2"/>
      <c r="AK71" s="3"/>
    </row>
    <row r="72" spans="1:37" ht="15.75" hidden="1" customHeight="1" x14ac:dyDescent="0.25">
      <c r="A72" s="13" t="s">
        <v>171</v>
      </c>
      <c r="B72" s="11"/>
      <c r="C72" s="24"/>
      <c r="D72" s="24" t="s">
        <v>277</v>
      </c>
      <c r="E72" s="42">
        <v>23.137886000000002</v>
      </c>
      <c r="F72" s="43">
        <v>-82.345939000000001</v>
      </c>
      <c r="G72" s="14" t="s">
        <v>74</v>
      </c>
      <c r="H72" s="11" t="s">
        <v>278</v>
      </c>
      <c r="I72" s="41"/>
      <c r="J72" s="41"/>
      <c r="K72" s="41"/>
      <c r="L72" s="41"/>
      <c r="M72" s="17"/>
      <c r="N72" s="25" t="s">
        <v>116</v>
      </c>
      <c r="O72" s="26" t="s">
        <v>116</v>
      </c>
      <c r="P72" s="26" t="s">
        <v>116</v>
      </c>
      <c r="Q72" s="26" t="s">
        <v>116</v>
      </c>
      <c r="R72" s="26" t="s">
        <v>116</v>
      </c>
      <c r="S72" s="26" t="s">
        <v>116</v>
      </c>
      <c r="T72" s="26" t="s">
        <v>116</v>
      </c>
      <c r="U72" s="26" t="s">
        <v>116</v>
      </c>
      <c r="V72" s="120" t="s">
        <v>116</v>
      </c>
      <c r="W72" s="126" t="s">
        <v>116</v>
      </c>
      <c r="X72" s="126" t="s">
        <v>116</v>
      </c>
      <c r="Y72" s="126" t="s">
        <v>116</v>
      </c>
      <c r="Z72" s="126" t="s">
        <v>116</v>
      </c>
      <c r="AA72" s="126" t="s">
        <v>116</v>
      </c>
      <c r="AB72" s="126" t="s">
        <v>116</v>
      </c>
      <c r="AC72" s="122"/>
      <c r="AD72" s="28"/>
      <c r="AE72" s="21"/>
      <c r="AF72" s="287"/>
      <c r="AG72" s="452"/>
      <c r="AH72" s="21"/>
      <c r="AI72" s="284"/>
      <c r="AJ72" s="2"/>
      <c r="AK72" s="3"/>
    </row>
    <row r="73" spans="1:37" ht="15.75" hidden="1" customHeight="1" x14ac:dyDescent="0.25">
      <c r="A73" s="13" t="s">
        <v>173</v>
      </c>
      <c r="B73" s="11"/>
      <c r="C73" s="24"/>
      <c r="D73" s="24" t="s">
        <v>277</v>
      </c>
      <c r="E73" s="42">
        <v>21.605599999999999</v>
      </c>
      <c r="F73" s="43">
        <v>-77.0989</v>
      </c>
      <c r="G73" s="14" t="s">
        <v>74</v>
      </c>
      <c r="H73" s="11" t="s">
        <v>278</v>
      </c>
      <c r="I73" s="41"/>
      <c r="J73" s="41"/>
      <c r="K73" s="41"/>
      <c r="L73" s="41"/>
      <c r="M73" s="17"/>
      <c r="N73" s="25" t="s">
        <v>116</v>
      </c>
      <c r="O73" s="26" t="s">
        <v>116</v>
      </c>
      <c r="P73" s="26" t="s">
        <v>116</v>
      </c>
      <c r="Q73" s="26" t="s">
        <v>116</v>
      </c>
      <c r="R73" s="26" t="s">
        <v>116</v>
      </c>
      <c r="S73" s="26" t="s">
        <v>116</v>
      </c>
      <c r="T73" s="26" t="s">
        <v>116</v>
      </c>
      <c r="U73" s="26" t="s">
        <v>116</v>
      </c>
      <c r="V73" s="120" t="s">
        <v>116</v>
      </c>
      <c r="W73" s="126" t="s">
        <v>116</v>
      </c>
      <c r="X73" s="126" t="s">
        <v>116</v>
      </c>
      <c r="Y73" s="126" t="s">
        <v>116</v>
      </c>
      <c r="Z73" s="126" t="s">
        <v>116</v>
      </c>
      <c r="AA73" s="126" t="s">
        <v>116</v>
      </c>
      <c r="AB73" s="126" t="s">
        <v>116</v>
      </c>
      <c r="AC73" s="122"/>
      <c r="AD73" s="28"/>
      <c r="AE73" s="21"/>
      <c r="AF73" s="287"/>
      <c r="AG73" s="452"/>
      <c r="AH73" s="21"/>
      <c r="AI73" s="284"/>
      <c r="AJ73" s="2"/>
      <c r="AK73" s="3"/>
    </row>
    <row r="74" spans="1:37" ht="15.75" hidden="1" customHeight="1" x14ac:dyDescent="0.25">
      <c r="A74" s="13" t="s">
        <v>174</v>
      </c>
      <c r="B74" s="11"/>
      <c r="C74" s="24"/>
      <c r="D74" s="24" t="s">
        <v>277</v>
      </c>
      <c r="E74" s="42">
        <v>21.203339</v>
      </c>
      <c r="F74" s="43">
        <v>-76.601174999999998</v>
      </c>
      <c r="G74" s="14" t="s">
        <v>74</v>
      </c>
      <c r="H74" s="11" t="s">
        <v>278</v>
      </c>
      <c r="I74" s="41"/>
      <c r="J74" s="41"/>
      <c r="K74" s="41"/>
      <c r="L74" s="41"/>
      <c r="M74" s="17"/>
      <c r="N74" s="25" t="s">
        <v>116</v>
      </c>
      <c r="O74" s="26" t="s">
        <v>116</v>
      </c>
      <c r="P74" s="26" t="s">
        <v>116</v>
      </c>
      <c r="Q74" s="26" t="s">
        <v>116</v>
      </c>
      <c r="R74" s="26" t="s">
        <v>116</v>
      </c>
      <c r="S74" s="26" t="s">
        <v>116</v>
      </c>
      <c r="T74" s="26" t="s">
        <v>116</v>
      </c>
      <c r="U74" s="26" t="s">
        <v>116</v>
      </c>
      <c r="V74" s="120" t="s">
        <v>116</v>
      </c>
      <c r="W74" s="126" t="s">
        <v>116</v>
      </c>
      <c r="X74" s="126" t="s">
        <v>116</v>
      </c>
      <c r="Y74" s="126" t="s">
        <v>116</v>
      </c>
      <c r="Z74" s="126" t="s">
        <v>116</v>
      </c>
      <c r="AA74" s="126" t="s">
        <v>116</v>
      </c>
      <c r="AB74" s="126" t="s">
        <v>116</v>
      </c>
      <c r="AC74" s="122"/>
      <c r="AD74" s="28"/>
      <c r="AE74" s="21"/>
      <c r="AF74" s="287"/>
      <c r="AG74" s="452"/>
      <c r="AH74" s="21"/>
      <c r="AI74" s="284"/>
      <c r="AJ74" s="2"/>
      <c r="AK74" s="3"/>
    </row>
    <row r="75" spans="1:37" ht="15.75" hidden="1" customHeight="1" x14ac:dyDescent="0.25">
      <c r="A75" s="13" t="s">
        <v>177</v>
      </c>
      <c r="B75" s="11"/>
      <c r="C75" s="24"/>
      <c r="D75" s="24" t="s">
        <v>277</v>
      </c>
      <c r="E75" s="42">
        <v>21.560932999999999</v>
      </c>
      <c r="F75" s="43">
        <v>-77.235027000000002</v>
      </c>
      <c r="G75" s="14" t="s">
        <v>64</v>
      </c>
      <c r="H75" s="11" t="s">
        <v>278</v>
      </c>
      <c r="I75" s="41"/>
      <c r="J75" s="41"/>
      <c r="K75" s="41"/>
      <c r="L75" s="41"/>
      <c r="M75" s="17"/>
      <c r="N75" s="25" t="s">
        <v>116</v>
      </c>
      <c r="O75" s="26" t="s">
        <v>116</v>
      </c>
      <c r="P75" s="26" t="s">
        <v>116</v>
      </c>
      <c r="Q75" s="26" t="s">
        <v>116</v>
      </c>
      <c r="R75" s="26" t="s">
        <v>116</v>
      </c>
      <c r="S75" s="26" t="s">
        <v>116</v>
      </c>
      <c r="T75" s="26" t="s">
        <v>116</v>
      </c>
      <c r="U75" s="26" t="s">
        <v>116</v>
      </c>
      <c r="V75" s="120" t="s">
        <v>116</v>
      </c>
      <c r="W75" s="126" t="s">
        <v>116</v>
      </c>
      <c r="X75" s="126" t="s">
        <v>116</v>
      </c>
      <c r="Y75" s="126" t="s">
        <v>116</v>
      </c>
      <c r="Z75" s="126" t="s">
        <v>116</v>
      </c>
      <c r="AA75" s="126" t="s">
        <v>116</v>
      </c>
      <c r="AB75" s="126" t="s">
        <v>116</v>
      </c>
      <c r="AC75" s="122"/>
      <c r="AD75" s="28"/>
      <c r="AE75" s="21"/>
      <c r="AF75" s="287"/>
      <c r="AG75" s="452"/>
      <c r="AH75" s="21"/>
      <c r="AI75" s="284"/>
      <c r="AJ75" s="2"/>
      <c r="AK75" s="3"/>
    </row>
    <row r="76" spans="1:37" ht="15.75" hidden="1" customHeight="1" x14ac:dyDescent="0.25">
      <c r="A76" s="13" t="s">
        <v>178</v>
      </c>
      <c r="B76" s="11"/>
      <c r="C76" s="24"/>
      <c r="D76" s="41" t="s">
        <v>277</v>
      </c>
      <c r="E76" s="52">
        <v>23.1</v>
      </c>
      <c r="F76" s="53">
        <v>-82.466660000000005</v>
      </c>
      <c r="G76" s="14" t="s">
        <v>74</v>
      </c>
      <c r="H76" s="11" t="s">
        <v>278</v>
      </c>
      <c r="I76" s="41"/>
      <c r="J76" s="41">
        <v>215</v>
      </c>
      <c r="K76" s="41"/>
      <c r="L76" s="41"/>
      <c r="M76" s="17"/>
      <c r="N76" s="25" t="s">
        <v>116</v>
      </c>
      <c r="O76" s="26" t="s">
        <v>116</v>
      </c>
      <c r="P76" s="26" t="s">
        <v>116</v>
      </c>
      <c r="Q76" s="26" t="s">
        <v>116</v>
      </c>
      <c r="R76" s="26" t="s">
        <v>116</v>
      </c>
      <c r="S76" s="26" t="s">
        <v>116</v>
      </c>
      <c r="T76" s="26" t="s">
        <v>116</v>
      </c>
      <c r="U76" s="26" t="s">
        <v>116</v>
      </c>
      <c r="V76" s="120" t="s">
        <v>116</v>
      </c>
      <c r="W76" s="126" t="s">
        <v>116</v>
      </c>
      <c r="X76" s="126" t="s">
        <v>116</v>
      </c>
      <c r="Y76" s="126" t="s">
        <v>116</v>
      </c>
      <c r="Z76" s="126" t="s">
        <v>116</v>
      </c>
      <c r="AA76" s="126" t="s">
        <v>116</v>
      </c>
      <c r="AB76" s="126" t="s">
        <v>116</v>
      </c>
      <c r="AC76" s="122"/>
      <c r="AD76" s="28"/>
      <c r="AE76" s="21"/>
      <c r="AF76" s="287"/>
      <c r="AG76" s="452"/>
      <c r="AH76" s="21">
        <v>99</v>
      </c>
      <c r="AI76" s="284"/>
      <c r="AJ76" s="2"/>
      <c r="AK76" s="3"/>
    </row>
    <row r="77" spans="1:37" ht="15.75" hidden="1" customHeight="1" x14ac:dyDescent="0.25">
      <c r="A77" s="13" t="s">
        <v>179</v>
      </c>
      <c r="B77" s="11"/>
      <c r="C77" s="24"/>
      <c r="D77" s="24" t="s">
        <v>277</v>
      </c>
      <c r="E77" s="52">
        <v>20.019572</v>
      </c>
      <c r="F77" s="53">
        <v>-75.838307999999998</v>
      </c>
      <c r="G77" s="14" t="s">
        <v>64</v>
      </c>
      <c r="H77" s="11" t="s">
        <v>278</v>
      </c>
      <c r="I77" s="41"/>
      <c r="J77" s="41"/>
      <c r="K77" s="41"/>
      <c r="L77" s="41"/>
      <c r="M77" s="17"/>
      <c r="N77" s="25" t="s">
        <v>116</v>
      </c>
      <c r="O77" s="26" t="s">
        <v>116</v>
      </c>
      <c r="P77" s="26" t="s">
        <v>116</v>
      </c>
      <c r="Q77" s="26" t="s">
        <v>116</v>
      </c>
      <c r="R77" s="26" t="s">
        <v>116</v>
      </c>
      <c r="S77" s="26" t="s">
        <v>116</v>
      </c>
      <c r="T77" s="26" t="s">
        <v>116</v>
      </c>
      <c r="U77" s="26" t="s">
        <v>116</v>
      </c>
      <c r="V77" s="120" t="s">
        <v>116</v>
      </c>
      <c r="W77" s="126" t="s">
        <v>116</v>
      </c>
      <c r="X77" s="126" t="s">
        <v>116</v>
      </c>
      <c r="Y77" s="126" t="s">
        <v>116</v>
      </c>
      <c r="Z77" s="126" t="s">
        <v>116</v>
      </c>
      <c r="AA77" s="126" t="s">
        <v>116</v>
      </c>
      <c r="AB77" s="126" t="s">
        <v>116</v>
      </c>
      <c r="AC77" s="122"/>
      <c r="AD77" s="28"/>
      <c r="AE77" s="21"/>
      <c r="AF77" s="287"/>
      <c r="AG77" s="452"/>
      <c r="AH77" s="21"/>
      <c r="AI77" s="284"/>
      <c r="AJ77" s="2"/>
      <c r="AK77" s="3"/>
    </row>
    <row r="78" spans="1:37" ht="15.75" hidden="1" customHeight="1" x14ac:dyDescent="0.25">
      <c r="A78" s="13" t="s">
        <v>182</v>
      </c>
      <c r="B78" s="11"/>
      <c r="C78" s="24"/>
      <c r="D78" s="24" t="s">
        <v>277</v>
      </c>
      <c r="E78" s="52">
        <v>20.702542000000001</v>
      </c>
      <c r="F78" s="53">
        <v>-77.982292000000001</v>
      </c>
      <c r="G78" s="14" t="s">
        <v>74</v>
      </c>
      <c r="H78" s="11" t="s">
        <v>278</v>
      </c>
      <c r="I78" s="41"/>
      <c r="J78" s="41"/>
      <c r="K78" s="41"/>
      <c r="L78" s="41"/>
      <c r="M78" s="17"/>
      <c r="N78" s="25" t="s">
        <v>116</v>
      </c>
      <c r="O78" s="26" t="s">
        <v>116</v>
      </c>
      <c r="P78" s="26" t="s">
        <v>116</v>
      </c>
      <c r="Q78" s="26" t="s">
        <v>116</v>
      </c>
      <c r="R78" s="26" t="s">
        <v>116</v>
      </c>
      <c r="S78" s="26" t="s">
        <v>116</v>
      </c>
      <c r="T78" s="26" t="s">
        <v>116</v>
      </c>
      <c r="U78" s="26" t="s">
        <v>116</v>
      </c>
      <c r="V78" s="120" t="s">
        <v>116</v>
      </c>
      <c r="W78" s="126" t="s">
        <v>116</v>
      </c>
      <c r="X78" s="126" t="s">
        <v>116</v>
      </c>
      <c r="Y78" s="126" t="s">
        <v>116</v>
      </c>
      <c r="Z78" s="126" t="s">
        <v>116</v>
      </c>
      <c r="AA78" s="126" t="s">
        <v>116</v>
      </c>
      <c r="AB78" s="126" t="s">
        <v>116</v>
      </c>
      <c r="AC78" s="122"/>
      <c r="AD78" s="28"/>
      <c r="AE78" s="21"/>
      <c r="AF78" s="287"/>
      <c r="AG78" s="452"/>
      <c r="AH78" s="21"/>
      <c r="AI78" s="284"/>
      <c r="AJ78" s="2"/>
      <c r="AK78" s="3"/>
    </row>
    <row r="79" spans="1:37" ht="15.75" hidden="1" customHeight="1" x14ac:dyDescent="0.25">
      <c r="A79" s="13" t="s">
        <v>183</v>
      </c>
      <c r="B79" s="11"/>
      <c r="C79" s="24"/>
      <c r="D79" s="24" t="s">
        <v>277</v>
      </c>
      <c r="E79" s="52">
        <v>21.442882999999998</v>
      </c>
      <c r="F79" s="53">
        <v>-82.900525000000002</v>
      </c>
      <c r="G79" s="14" t="s">
        <v>64</v>
      </c>
      <c r="H79" s="11" t="s">
        <v>278</v>
      </c>
      <c r="I79" s="41"/>
      <c r="J79" s="41"/>
      <c r="K79" s="41"/>
      <c r="L79" s="41"/>
      <c r="M79" s="17"/>
      <c r="N79" s="25" t="s">
        <v>116</v>
      </c>
      <c r="O79" s="26" t="s">
        <v>116</v>
      </c>
      <c r="P79" s="26" t="s">
        <v>116</v>
      </c>
      <c r="Q79" s="26" t="s">
        <v>116</v>
      </c>
      <c r="R79" s="26" t="s">
        <v>116</v>
      </c>
      <c r="S79" s="26" t="s">
        <v>116</v>
      </c>
      <c r="T79" s="26" t="s">
        <v>116</v>
      </c>
      <c r="U79" s="26" t="s">
        <v>116</v>
      </c>
      <c r="V79" s="120" t="s">
        <v>116</v>
      </c>
      <c r="W79" s="126" t="s">
        <v>116</v>
      </c>
      <c r="X79" s="126" t="s">
        <v>116</v>
      </c>
      <c r="Y79" s="126" t="s">
        <v>116</v>
      </c>
      <c r="Z79" s="126" t="s">
        <v>116</v>
      </c>
      <c r="AA79" s="126" t="s">
        <v>116</v>
      </c>
      <c r="AB79" s="126" t="s">
        <v>116</v>
      </c>
      <c r="AC79" s="122"/>
      <c r="AD79" s="28"/>
      <c r="AE79" s="21"/>
      <c r="AF79" s="287"/>
      <c r="AG79" s="452"/>
      <c r="AH79" s="21"/>
      <c r="AI79" s="284"/>
      <c r="AJ79" s="2"/>
      <c r="AK79" s="3"/>
    </row>
    <row r="80" spans="1:37" ht="15.75" hidden="1" customHeight="1" x14ac:dyDescent="0.25">
      <c r="A80" s="13" t="s">
        <v>184</v>
      </c>
      <c r="B80" s="11"/>
      <c r="C80" s="24"/>
      <c r="D80" s="24" t="s">
        <v>277</v>
      </c>
      <c r="E80" s="52">
        <v>23.1</v>
      </c>
      <c r="F80" s="53">
        <v>-82.466660000000005</v>
      </c>
      <c r="G80" s="14" t="s">
        <v>74</v>
      </c>
      <c r="H80" s="11" t="s">
        <v>278</v>
      </c>
      <c r="I80" s="41"/>
      <c r="J80" s="41"/>
      <c r="K80" s="41"/>
      <c r="L80" s="41"/>
      <c r="M80" s="17"/>
      <c r="N80" s="25" t="s">
        <v>116</v>
      </c>
      <c r="O80" s="26" t="s">
        <v>116</v>
      </c>
      <c r="P80" s="26" t="s">
        <v>116</v>
      </c>
      <c r="Q80" s="26" t="s">
        <v>116</v>
      </c>
      <c r="R80" s="26" t="s">
        <v>116</v>
      </c>
      <c r="S80" s="26" t="s">
        <v>116</v>
      </c>
      <c r="T80" s="26" t="s">
        <v>116</v>
      </c>
      <c r="U80" s="26" t="s">
        <v>116</v>
      </c>
      <c r="V80" s="120" t="s">
        <v>116</v>
      </c>
      <c r="W80" s="126" t="s">
        <v>116</v>
      </c>
      <c r="X80" s="126" t="s">
        <v>116</v>
      </c>
      <c r="Y80" s="126" t="s">
        <v>116</v>
      </c>
      <c r="Z80" s="126" t="s">
        <v>116</v>
      </c>
      <c r="AA80" s="126" t="s">
        <v>116</v>
      </c>
      <c r="AB80" s="126" t="s">
        <v>116</v>
      </c>
      <c r="AC80" s="122"/>
      <c r="AD80" s="28"/>
      <c r="AE80" s="21"/>
      <c r="AF80" s="287"/>
      <c r="AG80" s="452"/>
      <c r="AH80" s="21"/>
      <c r="AI80" s="284"/>
      <c r="AJ80" s="2"/>
      <c r="AK80" s="3"/>
    </row>
    <row r="81" spans="1:37" ht="15.75" hidden="1" customHeight="1" x14ac:dyDescent="0.25">
      <c r="A81" s="13" t="s">
        <v>185</v>
      </c>
      <c r="B81" s="11"/>
      <c r="C81" s="24"/>
      <c r="D81" s="24" t="s">
        <v>277</v>
      </c>
      <c r="E81" s="52">
        <v>21.622875000000001</v>
      </c>
      <c r="F81" s="53">
        <v>-81.545556000000005</v>
      </c>
      <c r="G81" s="14" t="s">
        <v>64</v>
      </c>
      <c r="H81" s="11" t="s">
        <v>278</v>
      </c>
      <c r="I81" s="41"/>
      <c r="J81" s="41"/>
      <c r="K81" s="41"/>
      <c r="L81" s="41"/>
      <c r="M81" s="17"/>
      <c r="N81" s="25" t="s">
        <v>116</v>
      </c>
      <c r="O81" s="26" t="s">
        <v>116</v>
      </c>
      <c r="P81" s="26" t="s">
        <v>116</v>
      </c>
      <c r="Q81" s="26" t="s">
        <v>116</v>
      </c>
      <c r="R81" s="26" t="s">
        <v>116</v>
      </c>
      <c r="S81" s="26" t="s">
        <v>116</v>
      </c>
      <c r="T81" s="26" t="s">
        <v>116</v>
      </c>
      <c r="U81" s="26" t="s">
        <v>116</v>
      </c>
      <c r="V81" s="120" t="s">
        <v>116</v>
      </c>
      <c r="W81" s="126" t="s">
        <v>116</v>
      </c>
      <c r="X81" s="126" t="s">
        <v>116</v>
      </c>
      <c r="Y81" s="126" t="s">
        <v>116</v>
      </c>
      <c r="Z81" s="126" t="s">
        <v>116</v>
      </c>
      <c r="AA81" s="126" t="s">
        <v>116</v>
      </c>
      <c r="AB81" s="126" t="s">
        <v>116</v>
      </c>
      <c r="AC81" s="122"/>
      <c r="AD81" s="28"/>
      <c r="AE81" s="21"/>
      <c r="AF81" s="287"/>
      <c r="AG81" s="452"/>
      <c r="AH81" s="21"/>
      <c r="AI81" s="284"/>
      <c r="AJ81" s="2"/>
      <c r="AK81" s="3"/>
    </row>
    <row r="82" spans="1:37" ht="15.75" hidden="1" customHeight="1" x14ac:dyDescent="0.25">
      <c r="A82" s="13" t="s">
        <v>187</v>
      </c>
      <c r="B82" s="11"/>
      <c r="C82" s="24"/>
      <c r="D82" s="24" t="s">
        <v>277</v>
      </c>
      <c r="E82" s="52">
        <v>23.1</v>
      </c>
      <c r="F82" s="53">
        <v>-82.466660000000005</v>
      </c>
      <c r="G82" s="14" t="s">
        <v>74</v>
      </c>
      <c r="H82" s="11" t="s">
        <v>278</v>
      </c>
      <c r="I82" s="41"/>
      <c r="J82" s="41"/>
      <c r="K82" s="41"/>
      <c r="L82" s="41"/>
      <c r="M82" s="17"/>
      <c r="N82" s="25" t="s">
        <v>116</v>
      </c>
      <c r="O82" s="26" t="s">
        <v>116</v>
      </c>
      <c r="P82" s="26" t="s">
        <v>116</v>
      </c>
      <c r="Q82" s="26" t="s">
        <v>116</v>
      </c>
      <c r="R82" s="26" t="s">
        <v>116</v>
      </c>
      <c r="S82" s="26" t="s">
        <v>116</v>
      </c>
      <c r="T82" s="26" t="s">
        <v>116</v>
      </c>
      <c r="U82" s="26" t="s">
        <v>116</v>
      </c>
      <c r="V82" s="120" t="s">
        <v>116</v>
      </c>
      <c r="W82" s="126" t="s">
        <v>116</v>
      </c>
      <c r="X82" s="126" t="s">
        <v>116</v>
      </c>
      <c r="Y82" s="126" t="s">
        <v>116</v>
      </c>
      <c r="Z82" s="126" t="s">
        <v>116</v>
      </c>
      <c r="AA82" s="126" t="s">
        <v>116</v>
      </c>
      <c r="AB82" s="126" t="s">
        <v>116</v>
      </c>
      <c r="AC82" s="122"/>
      <c r="AD82" s="28"/>
      <c r="AE82" s="21"/>
      <c r="AF82" s="287"/>
      <c r="AG82" s="452"/>
      <c r="AH82" s="21"/>
      <c r="AI82" s="284"/>
      <c r="AJ82" s="2"/>
      <c r="AK82" s="3"/>
    </row>
    <row r="83" spans="1:37" ht="27.6" hidden="1" customHeight="1" x14ac:dyDescent="0.25">
      <c r="A83" s="13" t="s">
        <v>189</v>
      </c>
      <c r="B83" s="16"/>
      <c r="C83" s="24"/>
      <c r="D83" s="24" t="s">
        <v>350</v>
      </c>
      <c r="E83" s="37">
        <v>12.10426</v>
      </c>
      <c r="F83" s="38">
        <v>-68.941559999999996</v>
      </c>
      <c r="G83" s="14" t="s">
        <v>91</v>
      </c>
      <c r="H83" s="16" t="s">
        <v>351</v>
      </c>
      <c r="I83" s="24" t="s">
        <v>352</v>
      </c>
      <c r="J83" s="24"/>
      <c r="K83" s="24" t="s">
        <v>132</v>
      </c>
      <c r="L83" s="24"/>
      <c r="M83" s="9"/>
      <c r="N83" s="25" t="s">
        <v>116</v>
      </c>
      <c r="O83" s="26" t="s">
        <v>116</v>
      </c>
      <c r="P83" s="26" t="s">
        <v>116</v>
      </c>
      <c r="Q83" s="26" t="s">
        <v>116</v>
      </c>
      <c r="R83" s="26" t="s">
        <v>116</v>
      </c>
      <c r="S83" s="26" t="s">
        <v>116</v>
      </c>
      <c r="T83" s="26" t="s">
        <v>116</v>
      </c>
      <c r="U83" s="26" t="s">
        <v>116</v>
      </c>
      <c r="V83" s="120" t="s">
        <v>116</v>
      </c>
      <c r="W83" s="126" t="s">
        <v>116</v>
      </c>
      <c r="X83" s="126" t="s">
        <v>116</v>
      </c>
      <c r="Y83" s="126" t="s">
        <v>116</v>
      </c>
      <c r="Z83" s="126" t="s">
        <v>116</v>
      </c>
      <c r="AA83" s="126" t="s">
        <v>116</v>
      </c>
      <c r="AB83" s="126" t="s">
        <v>116</v>
      </c>
      <c r="AC83" s="122"/>
      <c r="AD83" s="28"/>
      <c r="AE83" s="21"/>
      <c r="AF83" s="287"/>
      <c r="AG83" s="452"/>
      <c r="AH83" s="21"/>
      <c r="AI83" s="284"/>
      <c r="AJ83" s="2"/>
      <c r="AK83" s="3"/>
    </row>
    <row r="84" spans="1:37" ht="15.75" customHeight="1" x14ac:dyDescent="0.25">
      <c r="A84" s="306" t="s">
        <v>190</v>
      </c>
      <c r="B84" s="233" t="s">
        <v>192</v>
      </c>
      <c r="C84" s="24" t="s">
        <v>612</v>
      </c>
      <c r="D84" s="301" t="s">
        <v>350</v>
      </c>
      <c r="E84" s="307">
        <v>12.104264000000001</v>
      </c>
      <c r="F84" s="308">
        <v>-68.941558000000001</v>
      </c>
      <c r="G84" s="181" t="s">
        <v>28</v>
      </c>
      <c r="H84" s="233" t="s">
        <v>355</v>
      </c>
      <c r="I84" s="301" t="s">
        <v>352</v>
      </c>
      <c r="J84" s="301"/>
      <c r="K84" s="301" t="s">
        <v>132</v>
      </c>
      <c r="L84" s="301">
        <v>5</v>
      </c>
      <c r="M84" s="9">
        <v>1</v>
      </c>
      <c r="N84" s="25">
        <v>99.41</v>
      </c>
      <c r="O84" s="26">
        <v>99.16</v>
      </c>
      <c r="P84" s="26">
        <v>99</v>
      </c>
      <c r="Q84" s="26">
        <v>99.71</v>
      </c>
      <c r="R84" s="26">
        <v>97.42</v>
      </c>
      <c r="S84" s="26">
        <v>99.7</v>
      </c>
      <c r="T84" s="26">
        <v>100</v>
      </c>
      <c r="U84" s="26">
        <v>99.72</v>
      </c>
      <c r="V84" s="120">
        <v>99.98</v>
      </c>
      <c r="W84" s="126">
        <v>99.82</v>
      </c>
      <c r="X84" s="10"/>
      <c r="Y84" s="10">
        <v>9.4700000000000006</v>
      </c>
      <c r="Z84" s="127"/>
      <c r="AA84" s="137">
        <v>99.12</v>
      </c>
      <c r="AB84" s="128">
        <v>98.52</v>
      </c>
      <c r="AC84" s="122"/>
      <c r="AD84" s="28" t="s">
        <v>67</v>
      </c>
      <c r="AE84" s="21"/>
      <c r="AF84" s="287"/>
      <c r="AG84" s="452"/>
      <c r="AH84" s="21"/>
      <c r="AI84" s="284"/>
      <c r="AJ84" s="2"/>
      <c r="AK84" s="3"/>
    </row>
    <row r="85" spans="1:37" ht="15.75" hidden="1" customHeight="1" x14ac:dyDescent="0.25">
      <c r="A85" s="274"/>
      <c r="B85" s="275"/>
      <c r="C85" s="24" t="s">
        <v>197</v>
      </c>
      <c r="D85" s="321"/>
      <c r="E85" s="321"/>
      <c r="F85" s="322"/>
      <c r="G85" s="276"/>
      <c r="H85" s="236"/>
      <c r="I85" s="321"/>
      <c r="J85" s="321"/>
      <c r="K85" s="321"/>
      <c r="L85" s="321"/>
      <c r="M85" s="9">
        <v>1</v>
      </c>
      <c r="N85" s="25">
        <v>98.34</v>
      </c>
      <c r="O85" s="26">
        <v>97.58</v>
      </c>
      <c r="P85" s="26">
        <v>98.33</v>
      </c>
      <c r="Q85" s="26">
        <v>99.48</v>
      </c>
      <c r="R85" s="26">
        <v>97.05</v>
      </c>
      <c r="S85" s="26">
        <v>99.48</v>
      </c>
      <c r="T85" s="26">
        <v>99.87</v>
      </c>
      <c r="U85" s="26">
        <v>99.5</v>
      </c>
      <c r="V85" s="120">
        <v>99.75</v>
      </c>
      <c r="W85" s="126">
        <v>99.39</v>
      </c>
      <c r="X85" s="10">
        <v>99.805000000000007</v>
      </c>
      <c r="Y85" s="10">
        <v>98.42</v>
      </c>
      <c r="Z85" s="127">
        <v>97.87</v>
      </c>
      <c r="AA85" s="137">
        <v>98.65</v>
      </c>
      <c r="AB85" s="128">
        <v>99.01</v>
      </c>
      <c r="AC85" s="122"/>
      <c r="AD85" s="28"/>
      <c r="AE85" s="21"/>
      <c r="AF85" s="287"/>
      <c r="AG85" s="452"/>
      <c r="AH85" s="21"/>
      <c r="AI85" s="284"/>
      <c r="AJ85" s="2"/>
      <c r="AK85" s="3"/>
    </row>
    <row r="86" spans="1:37" ht="15.75" hidden="1" customHeight="1" x14ac:dyDescent="0.25">
      <c r="A86" s="267"/>
      <c r="B86" s="268"/>
      <c r="C86" s="24" t="s">
        <v>26</v>
      </c>
      <c r="D86" s="302"/>
      <c r="E86" s="302"/>
      <c r="F86" s="309"/>
      <c r="G86" s="270"/>
      <c r="H86" s="237"/>
      <c r="I86" s="302"/>
      <c r="J86" s="302"/>
      <c r="K86" s="302"/>
      <c r="L86" s="302"/>
      <c r="M86" s="9">
        <v>5</v>
      </c>
      <c r="N86" s="25">
        <v>98.33</v>
      </c>
      <c r="O86" s="26">
        <v>97.58</v>
      </c>
      <c r="P86" s="26">
        <v>98.32</v>
      </c>
      <c r="Q86" s="26">
        <v>99.48</v>
      </c>
      <c r="R86" s="26">
        <v>96.98</v>
      </c>
      <c r="S86" s="26">
        <v>99.48</v>
      </c>
      <c r="T86" s="26">
        <v>99.87</v>
      </c>
      <c r="U86" s="26">
        <v>99.5</v>
      </c>
      <c r="V86" s="120">
        <v>99.75</v>
      </c>
      <c r="W86" s="126">
        <v>99.39</v>
      </c>
      <c r="X86" s="10">
        <v>99.807000000000002</v>
      </c>
      <c r="Y86" s="10">
        <v>98.42</v>
      </c>
      <c r="Z86" s="127">
        <v>97.87</v>
      </c>
      <c r="AA86" s="137">
        <v>98.65</v>
      </c>
      <c r="AB86" s="128">
        <v>99.02</v>
      </c>
      <c r="AC86" s="122"/>
      <c r="AD86" s="28"/>
      <c r="AE86" s="21"/>
      <c r="AF86" s="287"/>
      <c r="AG86" s="452"/>
      <c r="AH86" s="21"/>
      <c r="AI86" s="284"/>
      <c r="AJ86" s="2"/>
      <c r="AK86" s="3"/>
    </row>
    <row r="87" spans="1:37" ht="15.75" hidden="1" customHeight="1" x14ac:dyDescent="0.25">
      <c r="A87" s="13" t="s">
        <v>199</v>
      </c>
      <c r="B87" s="16"/>
      <c r="C87" s="24"/>
      <c r="D87" s="24" t="s">
        <v>362</v>
      </c>
      <c r="E87" s="34"/>
      <c r="F87" s="35"/>
      <c r="G87" s="14" t="s">
        <v>101</v>
      </c>
      <c r="H87" s="16" t="s">
        <v>363</v>
      </c>
      <c r="I87" s="24"/>
      <c r="J87" s="24"/>
      <c r="K87" s="24"/>
      <c r="L87" s="24"/>
      <c r="M87" s="9"/>
      <c r="N87" s="25" t="s">
        <v>116</v>
      </c>
      <c r="O87" s="26" t="s">
        <v>116</v>
      </c>
      <c r="P87" s="26" t="s">
        <v>116</v>
      </c>
      <c r="Q87" s="26" t="s">
        <v>116</v>
      </c>
      <c r="R87" s="26" t="s">
        <v>116</v>
      </c>
      <c r="S87" s="26" t="s">
        <v>116</v>
      </c>
      <c r="T87" s="26" t="s">
        <v>116</v>
      </c>
      <c r="U87" s="26" t="s">
        <v>116</v>
      </c>
      <c r="V87" s="120" t="s">
        <v>116</v>
      </c>
      <c r="W87" s="126" t="s">
        <v>116</v>
      </c>
      <c r="X87" s="126" t="s">
        <v>116</v>
      </c>
      <c r="Y87" s="126" t="s">
        <v>116</v>
      </c>
      <c r="Z87" s="126" t="s">
        <v>116</v>
      </c>
      <c r="AA87" s="126" t="s">
        <v>116</v>
      </c>
      <c r="AB87" s="126" t="s">
        <v>116</v>
      </c>
      <c r="AC87" s="122"/>
      <c r="AD87" s="28"/>
      <c r="AE87" s="21"/>
      <c r="AF87" s="287"/>
      <c r="AG87" s="452"/>
      <c r="AH87" s="21"/>
      <c r="AI87" s="284"/>
      <c r="AJ87" s="2"/>
      <c r="AK87" s="3"/>
    </row>
    <row r="88" spans="1:37" ht="15.75" hidden="1" customHeight="1" x14ac:dyDescent="0.25">
      <c r="A88" s="306" t="s">
        <v>200</v>
      </c>
      <c r="B88" s="233" t="s">
        <v>201</v>
      </c>
      <c r="C88" s="301" t="s">
        <v>26</v>
      </c>
      <c r="D88" s="301" t="s">
        <v>362</v>
      </c>
      <c r="E88" s="307">
        <v>15.547938</v>
      </c>
      <c r="F88" s="308">
        <v>-61.283093000000001</v>
      </c>
      <c r="G88" s="181" t="s">
        <v>64</v>
      </c>
      <c r="H88" s="233" t="s">
        <v>363</v>
      </c>
      <c r="I88" s="301"/>
      <c r="J88" s="301"/>
      <c r="K88" s="301"/>
      <c r="L88" s="301"/>
      <c r="M88" s="325"/>
      <c r="N88" s="25" t="s">
        <v>62</v>
      </c>
      <c r="O88" s="26" t="s">
        <v>62</v>
      </c>
      <c r="P88" s="26" t="s">
        <v>62</v>
      </c>
      <c r="Q88" s="26" t="s">
        <v>62</v>
      </c>
      <c r="R88" s="26" t="s">
        <v>62</v>
      </c>
      <c r="S88" s="26" t="s">
        <v>62</v>
      </c>
      <c r="T88" s="26" t="s">
        <v>62</v>
      </c>
      <c r="U88" s="26" t="s">
        <v>62</v>
      </c>
      <c r="V88" s="120" t="s">
        <v>62</v>
      </c>
      <c r="W88" s="126" t="s">
        <v>62</v>
      </c>
      <c r="X88" s="126" t="s">
        <v>62</v>
      </c>
      <c r="Y88" s="126" t="s">
        <v>62</v>
      </c>
      <c r="Z88" s="126" t="s">
        <v>62</v>
      </c>
      <c r="AA88" s="126" t="s">
        <v>62</v>
      </c>
      <c r="AB88" s="126" t="s">
        <v>62</v>
      </c>
      <c r="AC88" s="122"/>
      <c r="AD88" s="28"/>
      <c r="AE88" s="21"/>
      <c r="AF88" s="287"/>
      <c r="AG88" s="452"/>
      <c r="AH88" s="21"/>
      <c r="AI88" s="493"/>
      <c r="AJ88" s="2"/>
      <c r="AK88" s="3"/>
    </row>
    <row r="89" spans="1:37" ht="15.75" hidden="1" customHeight="1" x14ac:dyDescent="0.25">
      <c r="A89" s="320"/>
      <c r="B89" s="236"/>
      <c r="C89" s="321"/>
      <c r="D89" s="321"/>
      <c r="E89" s="321"/>
      <c r="F89" s="322"/>
      <c r="G89" s="341"/>
      <c r="H89" s="236"/>
      <c r="I89" s="321"/>
      <c r="J89" s="321"/>
      <c r="K89" s="321"/>
      <c r="L89" s="321"/>
      <c r="M89" s="346"/>
      <c r="N89" s="25" t="s">
        <v>62</v>
      </c>
      <c r="O89" s="26" t="s">
        <v>62</v>
      </c>
      <c r="P89" s="26" t="s">
        <v>62</v>
      </c>
      <c r="Q89" s="26" t="s">
        <v>62</v>
      </c>
      <c r="R89" s="26" t="s">
        <v>62</v>
      </c>
      <c r="S89" s="26" t="s">
        <v>62</v>
      </c>
      <c r="T89" s="26" t="s">
        <v>62</v>
      </c>
      <c r="U89" s="26" t="s">
        <v>62</v>
      </c>
      <c r="V89" s="120" t="s">
        <v>62</v>
      </c>
      <c r="W89" s="126" t="s">
        <v>62</v>
      </c>
      <c r="X89" s="126" t="s">
        <v>62</v>
      </c>
      <c r="Y89" s="126" t="s">
        <v>62</v>
      </c>
      <c r="Z89" s="126" t="s">
        <v>62</v>
      </c>
      <c r="AA89" s="126" t="s">
        <v>62</v>
      </c>
      <c r="AB89" s="126" t="s">
        <v>62</v>
      </c>
      <c r="AC89" s="122"/>
      <c r="AD89" s="28"/>
      <c r="AE89" s="21"/>
      <c r="AF89" s="287"/>
      <c r="AG89" s="452"/>
      <c r="AH89" s="21"/>
      <c r="AI89" s="452"/>
      <c r="AJ89" s="2"/>
      <c r="AK89" s="3"/>
    </row>
    <row r="90" spans="1:37" ht="15.75" hidden="1" customHeight="1" x14ac:dyDescent="0.25">
      <c r="A90" s="311"/>
      <c r="B90" s="237"/>
      <c r="C90" s="302"/>
      <c r="D90" s="302"/>
      <c r="E90" s="302"/>
      <c r="F90" s="309"/>
      <c r="G90" s="317"/>
      <c r="H90" s="237"/>
      <c r="I90" s="302"/>
      <c r="J90" s="302"/>
      <c r="K90" s="302"/>
      <c r="L90" s="302"/>
      <c r="M90" s="305"/>
      <c r="N90" s="25" t="s">
        <v>62</v>
      </c>
      <c r="O90" s="26" t="s">
        <v>62</v>
      </c>
      <c r="P90" s="26" t="s">
        <v>62</v>
      </c>
      <c r="Q90" s="26" t="s">
        <v>62</v>
      </c>
      <c r="R90" s="26" t="s">
        <v>62</v>
      </c>
      <c r="S90" s="26" t="s">
        <v>62</v>
      </c>
      <c r="T90" s="26" t="s">
        <v>62</v>
      </c>
      <c r="U90" s="26" t="s">
        <v>62</v>
      </c>
      <c r="V90" s="120" t="s">
        <v>62</v>
      </c>
      <c r="W90" s="126" t="s">
        <v>62</v>
      </c>
      <c r="X90" s="126" t="s">
        <v>62</v>
      </c>
      <c r="Y90" s="126" t="s">
        <v>62</v>
      </c>
      <c r="Z90" s="126" t="s">
        <v>62</v>
      </c>
      <c r="AA90" s="126" t="s">
        <v>62</v>
      </c>
      <c r="AB90" s="126" t="s">
        <v>62</v>
      </c>
      <c r="AC90" s="122"/>
      <c r="AD90" s="28"/>
      <c r="AE90" s="21"/>
      <c r="AF90" s="287"/>
      <c r="AG90" s="452"/>
      <c r="AH90" s="21"/>
      <c r="AI90" s="452"/>
      <c r="AJ90" s="2"/>
      <c r="AK90" s="3"/>
    </row>
    <row r="91" spans="1:37" ht="14.25" customHeight="1" x14ac:dyDescent="0.25">
      <c r="A91" s="306" t="s">
        <v>206</v>
      </c>
      <c r="B91" s="233" t="s">
        <v>207</v>
      </c>
      <c r="C91" s="24" t="s">
        <v>126</v>
      </c>
      <c r="D91" s="301" t="s">
        <v>378</v>
      </c>
      <c r="E91" s="307">
        <v>15.3</v>
      </c>
      <c r="F91" s="308">
        <v>-61.4</v>
      </c>
      <c r="G91" s="181" t="s">
        <v>28</v>
      </c>
      <c r="H91" s="233" t="s">
        <v>379</v>
      </c>
      <c r="I91" s="333" t="s">
        <v>380</v>
      </c>
      <c r="J91" s="301"/>
      <c r="K91" s="326" t="s">
        <v>132</v>
      </c>
      <c r="L91" s="326">
        <v>5</v>
      </c>
      <c r="M91" s="9">
        <v>1</v>
      </c>
      <c r="N91" s="25">
        <v>99.19</v>
      </c>
      <c r="O91" s="26">
        <v>97.83</v>
      </c>
      <c r="P91" s="26">
        <v>98.28</v>
      </c>
      <c r="Q91" s="26">
        <v>99.5</v>
      </c>
      <c r="R91" s="26">
        <v>98.8</v>
      </c>
      <c r="S91" s="26">
        <v>99.42</v>
      </c>
      <c r="T91" s="26">
        <v>99.79</v>
      </c>
      <c r="U91" s="26">
        <v>99.47</v>
      </c>
      <c r="V91" s="120">
        <v>99.68</v>
      </c>
      <c r="W91" s="126">
        <v>99.54</v>
      </c>
      <c r="X91" s="10">
        <v>99.87</v>
      </c>
      <c r="Y91" s="10">
        <v>97.29</v>
      </c>
      <c r="Z91" s="127">
        <v>96.376999999999995</v>
      </c>
      <c r="AA91" s="137">
        <v>99.66</v>
      </c>
      <c r="AB91" s="128">
        <v>99.88</v>
      </c>
      <c r="AC91" s="122"/>
      <c r="AD91" s="28" t="s">
        <v>67</v>
      </c>
      <c r="AE91" s="21"/>
      <c r="AF91" s="287"/>
      <c r="AG91" s="452"/>
      <c r="AH91" s="21"/>
      <c r="AI91" s="494" t="s">
        <v>386</v>
      </c>
      <c r="AJ91" s="2"/>
      <c r="AK91" s="3"/>
    </row>
    <row r="92" spans="1:37" ht="15.75" hidden="1" customHeight="1" x14ac:dyDescent="0.25">
      <c r="A92" s="274"/>
      <c r="B92" s="275"/>
      <c r="C92" s="24" t="s">
        <v>197</v>
      </c>
      <c r="D92" s="321"/>
      <c r="E92" s="321"/>
      <c r="F92" s="322"/>
      <c r="G92" s="276"/>
      <c r="H92" s="236"/>
      <c r="I92" s="321"/>
      <c r="J92" s="321"/>
      <c r="K92" s="321"/>
      <c r="L92" s="321"/>
      <c r="M92" s="9">
        <v>1</v>
      </c>
      <c r="N92" s="25">
        <v>96.21</v>
      </c>
      <c r="O92" s="26">
        <v>94.59</v>
      </c>
      <c r="P92" s="26">
        <v>96.37</v>
      </c>
      <c r="Q92" s="26">
        <v>98.83</v>
      </c>
      <c r="R92" s="26">
        <v>97.92</v>
      </c>
      <c r="S92" s="26">
        <v>98.52</v>
      </c>
      <c r="T92" s="26">
        <v>98.78</v>
      </c>
      <c r="U92" s="26">
        <v>98.42</v>
      </c>
      <c r="V92" s="120">
        <v>98.41</v>
      </c>
      <c r="W92" s="126">
        <v>98.12</v>
      </c>
      <c r="X92" s="10">
        <v>99.85</v>
      </c>
      <c r="Y92" s="10">
        <v>96.14</v>
      </c>
      <c r="Z92" s="127">
        <v>96.38</v>
      </c>
      <c r="AA92" s="137">
        <v>98.65</v>
      </c>
      <c r="AB92" s="128">
        <v>99.88</v>
      </c>
      <c r="AC92" s="122"/>
      <c r="AD92" s="28"/>
      <c r="AE92" s="21"/>
      <c r="AF92" s="287"/>
      <c r="AG92" s="452"/>
      <c r="AH92" s="3"/>
      <c r="AI92" s="452"/>
      <c r="AJ92" s="2"/>
      <c r="AK92" s="3"/>
    </row>
    <row r="93" spans="1:37" ht="15.75" hidden="1" customHeight="1" x14ac:dyDescent="0.25">
      <c r="A93" s="267"/>
      <c r="B93" s="268"/>
      <c r="C93" s="24" t="s">
        <v>26</v>
      </c>
      <c r="D93" s="302"/>
      <c r="E93" s="302"/>
      <c r="F93" s="309"/>
      <c r="G93" s="270"/>
      <c r="H93" s="237"/>
      <c r="I93" s="302"/>
      <c r="J93" s="302"/>
      <c r="K93" s="302"/>
      <c r="L93" s="302"/>
      <c r="M93" s="40">
        <v>5</v>
      </c>
      <c r="N93" s="25">
        <v>96.21</v>
      </c>
      <c r="O93" s="26">
        <v>94.59</v>
      </c>
      <c r="P93" s="26">
        <v>96.37</v>
      </c>
      <c r="Q93" s="26">
        <v>98.83</v>
      </c>
      <c r="R93" s="26">
        <v>97.92</v>
      </c>
      <c r="S93" s="26">
        <v>98.52</v>
      </c>
      <c r="T93" s="26">
        <v>98.78</v>
      </c>
      <c r="U93" s="26">
        <v>98.43</v>
      </c>
      <c r="V93" s="120">
        <v>98.41</v>
      </c>
      <c r="W93" s="126">
        <v>99.39</v>
      </c>
      <c r="X93" s="10">
        <v>99.87</v>
      </c>
      <c r="Y93" s="10">
        <v>96.14</v>
      </c>
      <c r="Z93" s="127">
        <v>96.376999999999995</v>
      </c>
      <c r="AA93" s="137">
        <v>98.65</v>
      </c>
      <c r="AB93" s="128">
        <v>99.88</v>
      </c>
      <c r="AC93" s="122"/>
      <c r="AD93" s="28"/>
      <c r="AE93" s="21"/>
      <c r="AF93" s="287"/>
      <c r="AG93" s="452"/>
      <c r="AH93" s="3"/>
      <c r="AI93" s="452"/>
      <c r="AJ93" s="55"/>
      <c r="AK93" s="3"/>
    </row>
    <row r="94" spans="1:37" ht="15.75" customHeight="1" x14ac:dyDescent="0.25">
      <c r="A94" s="306" t="s">
        <v>199</v>
      </c>
      <c r="B94" s="234" t="s">
        <v>213</v>
      </c>
      <c r="C94" s="24" t="s">
        <v>215</v>
      </c>
      <c r="D94" s="316" t="s">
        <v>362</v>
      </c>
      <c r="E94" s="312">
        <v>15.5768</v>
      </c>
      <c r="F94" s="313">
        <v>-61.458199999999998</v>
      </c>
      <c r="G94" s="181" t="s">
        <v>28</v>
      </c>
      <c r="H94" s="234" t="s">
        <v>397</v>
      </c>
      <c r="I94" s="316" t="s">
        <v>399</v>
      </c>
      <c r="J94" s="316"/>
      <c r="K94" s="349" t="s">
        <v>401</v>
      </c>
      <c r="L94" s="349">
        <v>5</v>
      </c>
      <c r="M94" s="350">
        <v>1</v>
      </c>
      <c r="N94" s="25">
        <v>99.05</v>
      </c>
      <c r="O94" s="26">
        <v>97.74</v>
      </c>
      <c r="P94" s="26">
        <v>98.26</v>
      </c>
      <c r="Q94" s="26">
        <v>99.51</v>
      </c>
      <c r="R94" s="26">
        <v>98.63</v>
      </c>
      <c r="S94" s="26">
        <v>99.41</v>
      </c>
      <c r="T94" s="26">
        <v>99.78</v>
      </c>
      <c r="U94" s="26">
        <v>99.57</v>
      </c>
      <c r="V94" s="120">
        <v>99.72</v>
      </c>
      <c r="W94" s="126">
        <v>99.5</v>
      </c>
      <c r="X94" s="10">
        <v>91.89</v>
      </c>
      <c r="Y94" s="10">
        <v>99.78</v>
      </c>
      <c r="Z94" s="127">
        <v>91.17</v>
      </c>
      <c r="AA94" s="137">
        <v>99.68</v>
      </c>
      <c r="AB94" s="128">
        <v>91.94</v>
      </c>
      <c r="AC94" s="122"/>
      <c r="AD94" s="28" t="s">
        <v>67</v>
      </c>
      <c r="AE94" s="50"/>
      <c r="AF94" s="51"/>
      <c r="AG94" s="452"/>
      <c r="AH94" s="77"/>
      <c r="AI94" s="3"/>
      <c r="AJ94" s="56"/>
      <c r="AK94" s="3"/>
    </row>
    <row r="95" spans="1:37" ht="15.75" hidden="1" customHeight="1" x14ac:dyDescent="0.25">
      <c r="A95" s="274"/>
      <c r="B95" s="280"/>
      <c r="C95" s="24" t="s">
        <v>35</v>
      </c>
      <c r="D95" s="321"/>
      <c r="E95" s="321"/>
      <c r="F95" s="322"/>
      <c r="G95" s="276"/>
      <c r="H95" s="348"/>
      <c r="I95" s="321"/>
      <c r="J95" s="321"/>
      <c r="K95" s="321"/>
      <c r="L95" s="321"/>
      <c r="M95" s="351"/>
      <c r="N95" s="25">
        <v>99.05</v>
      </c>
      <c r="O95" s="26">
        <v>97.74</v>
      </c>
      <c r="P95" s="26">
        <v>98.26</v>
      </c>
      <c r="Q95" s="26">
        <v>99.51</v>
      </c>
      <c r="R95" s="26">
        <v>98.63</v>
      </c>
      <c r="S95" s="26">
        <v>99.41</v>
      </c>
      <c r="T95" s="26">
        <v>99.78</v>
      </c>
      <c r="U95" s="26">
        <v>99.57</v>
      </c>
      <c r="V95" s="120">
        <v>99.72</v>
      </c>
      <c r="W95" s="126">
        <v>99.5</v>
      </c>
      <c r="X95" s="10">
        <v>91.89</v>
      </c>
      <c r="Y95" s="10">
        <v>99.78</v>
      </c>
      <c r="Z95" s="127">
        <v>91.17</v>
      </c>
      <c r="AA95" s="137">
        <v>99.68</v>
      </c>
      <c r="AB95" s="128">
        <v>91.94</v>
      </c>
      <c r="AC95" s="122"/>
      <c r="AD95" s="28"/>
      <c r="AE95" s="50"/>
      <c r="AF95" s="51"/>
      <c r="AG95" s="452"/>
      <c r="AH95" s="77"/>
      <c r="AI95" s="3"/>
      <c r="AJ95" s="56"/>
      <c r="AK95" s="3"/>
    </row>
    <row r="96" spans="1:37" ht="15.75" hidden="1" customHeight="1" x14ac:dyDescent="0.25">
      <c r="A96" s="267"/>
      <c r="B96" s="271"/>
      <c r="C96" s="24" t="s">
        <v>26</v>
      </c>
      <c r="D96" s="302"/>
      <c r="E96" s="302"/>
      <c r="F96" s="309"/>
      <c r="G96" s="270"/>
      <c r="H96" s="315"/>
      <c r="I96" s="302"/>
      <c r="J96" s="302"/>
      <c r="K96" s="302"/>
      <c r="L96" s="302"/>
      <c r="M96" s="352"/>
      <c r="N96" s="25">
        <v>99.05</v>
      </c>
      <c r="O96" s="26">
        <v>97.74</v>
      </c>
      <c r="P96" s="26">
        <v>98.26</v>
      </c>
      <c r="Q96" s="26">
        <v>99.51</v>
      </c>
      <c r="R96" s="26">
        <v>98.63</v>
      </c>
      <c r="S96" s="26">
        <v>99.41</v>
      </c>
      <c r="T96" s="26">
        <v>99.78</v>
      </c>
      <c r="U96" s="26">
        <v>99.57</v>
      </c>
      <c r="V96" s="120">
        <v>99.72</v>
      </c>
      <c r="W96" s="126">
        <v>99.5</v>
      </c>
      <c r="X96" s="10">
        <v>91.89</v>
      </c>
      <c r="Y96" s="10">
        <v>99.78</v>
      </c>
      <c r="Z96" s="127">
        <v>91.17</v>
      </c>
      <c r="AA96" s="137">
        <v>99.68</v>
      </c>
      <c r="AB96" s="128">
        <v>91.94</v>
      </c>
      <c r="AC96" s="122"/>
      <c r="AD96" s="28"/>
      <c r="AE96" s="50"/>
      <c r="AF96" s="51"/>
      <c r="AG96" s="452"/>
      <c r="AH96" s="77"/>
      <c r="AI96" s="3"/>
      <c r="AJ96" s="56"/>
      <c r="AK96" s="3"/>
    </row>
    <row r="97" spans="1:37" ht="15.75" customHeight="1" x14ac:dyDescent="0.25">
      <c r="A97" s="306" t="s">
        <v>216</v>
      </c>
      <c r="B97" s="233" t="s">
        <v>217</v>
      </c>
      <c r="C97" s="24" t="s">
        <v>58</v>
      </c>
      <c r="D97" s="301" t="s">
        <v>410</v>
      </c>
      <c r="E97" s="307">
        <v>18.208137000000001</v>
      </c>
      <c r="F97" s="308">
        <v>-71.092153999999994</v>
      </c>
      <c r="G97" s="181" t="s">
        <v>28</v>
      </c>
      <c r="H97" s="233" t="s">
        <v>411</v>
      </c>
      <c r="I97" s="347" t="s">
        <v>412</v>
      </c>
      <c r="J97" s="301"/>
      <c r="K97" s="303" t="s">
        <v>416</v>
      </c>
      <c r="L97" s="303">
        <v>5</v>
      </c>
      <c r="M97" s="40">
        <v>1</v>
      </c>
      <c r="N97" s="25" t="s">
        <v>62</v>
      </c>
      <c r="O97" s="26" t="s">
        <v>62</v>
      </c>
      <c r="P97" s="26" t="s">
        <v>62</v>
      </c>
      <c r="Q97" s="26" t="s">
        <v>62</v>
      </c>
      <c r="R97" s="26" t="s">
        <v>62</v>
      </c>
      <c r="S97" s="26" t="s">
        <v>62</v>
      </c>
      <c r="T97" s="26" t="s">
        <v>62</v>
      </c>
      <c r="U97" s="26" t="s">
        <v>62</v>
      </c>
      <c r="V97" s="120" t="s">
        <v>62</v>
      </c>
      <c r="W97" s="126" t="s">
        <v>62</v>
      </c>
      <c r="X97" s="126" t="s">
        <v>62</v>
      </c>
      <c r="Y97" s="126" t="s">
        <v>62</v>
      </c>
      <c r="Z97" s="126" t="s">
        <v>62</v>
      </c>
      <c r="AA97" s="126" t="s">
        <v>62</v>
      </c>
      <c r="AB97" s="126" t="s">
        <v>62</v>
      </c>
      <c r="AC97" s="122"/>
      <c r="AD97" s="28" t="s">
        <v>67</v>
      </c>
      <c r="AE97" s="21"/>
      <c r="AF97" s="287"/>
      <c r="AG97" s="452"/>
      <c r="AH97" s="56"/>
      <c r="AI97" s="56"/>
      <c r="AJ97" s="56"/>
      <c r="AK97" s="3"/>
    </row>
    <row r="98" spans="1:37" ht="15.75" hidden="1" customHeight="1" x14ac:dyDescent="0.25">
      <c r="A98" s="267"/>
      <c r="B98" s="268"/>
      <c r="C98" s="24" t="s">
        <v>26</v>
      </c>
      <c r="D98" s="302"/>
      <c r="E98" s="302"/>
      <c r="F98" s="309"/>
      <c r="G98" s="270"/>
      <c r="H98" s="237"/>
      <c r="I98" s="302"/>
      <c r="J98" s="302"/>
      <c r="K98" s="302"/>
      <c r="L98" s="302"/>
      <c r="M98" s="32">
        <v>1</v>
      </c>
      <c r="N98" s="25">
        <v>93.46</v>
      </c>
      <c r="O98" s="26">
        <v>91.4</v>
      </c>
      <c r="P98" s="26">
        <v>92.71</v>
      </c>
      <c r="Q98" s="26">
        <v>93.26</v>
      </c>
      <c r="R98" s="26">
        <v>92.56</v>
      </c>
      <c r="S98" s="26">
        <v>98.92</v>
      </c>
      <c r="T98" s="26">
        <v>99.92</v>
      </c>
      <c r="U98" s="26">
        <v>99.54</v>
      </c>
      <c r="V98" s="120">
        <v>84.82</v>
      </c>
      <c r="W98" s="126">
        <v>72.45</v>
      </c>
      <c r="X98" s="10">
        <v>72.64</v>
      </c>
      <c r="Y98" s="10">
        <v>82.07</v>
      </c>
      <c r="Z98" s="127">
        <v>82.14</v>
      </c>
      <c r="AA98" s="137">
        <v>99.57</v>
      </c>
      <c r="AB98" s="128">
        <v>99.93</v>
      </c>
      <c r="AC98" s="122"/>
      <c r="AD98" s="28"/>
      <c r="AE98" s="21"/>
      <c r="AF98" s="287"/>
      <c r="AG98" s="452"/>
      <c r="AH98" s="3"/>
      <c r="AI98" s="57"/>
      <c r="AJ98" s="55"/>
      <c r="AK98" s="3"/>
    </row>
    <row r="99" spans="1:37" ht="37.5" hidden="1" customHeight="1" x14ac:dyDescent="0.25">
      <c r="A99" s="13" t="s">
        <v>218</v>
      </c>
      <c r="B99" s="16" t="s">
        <v>219</v>
      </c>
      <c r="C99" s="24" t="s">
        <v>48</v>
      </c>
      <c r="D99" s="24" t="s">
        <v>410</v>
      </c>
      <c r="E99" s="34">
        <v>18.4208</v>
      </c>
      <c r="F99" s="35">
        <v>-69.629400000000004</v>
      </c>
      <c r="G99" s="14" t="s">
        <v>64</v>
      </c>
      <c r="H99" s="16" t="s">
        <v>411</v>
      </c>
      <c r="I99" s="24" t="s">
        <v>421</v>
      </c>
      <c r="J99" s="24"/>
      <c r="K99" s="105" t="s">
        <v>416</v>
      </c>
      <c r="L99" s="105">
        <v>6</v>
      </c>
      <c r="M99" s="32">
        <v>1</v>
      </c>
      <c r="N99" s="25" t="s">
        <v>62</v>
      </c>
      <c r="O99" s="26" t="s">
        <v>62</v>
      </c>
      <c r="P99" s="26" t="s">
        <v>62</v>
      </c>
      <c r="Q99" s="26" t="s">
        <v>62</v>
      </c>
      <c r="R99" s="26" t="s">
        <v>62</v>
      </c>
      <c r="S99" s="26" t="s">
        <v>62</v>
      </c>
      <c r="T99" s="26" t="s">
        <v>62</v>
      </c>
      <c r="U99" s="26" t="s">
        <v>62</v>
      </c>
      <c r="V99" s="120" t="s">
        <v>62</v>
      </c>
      <c r="W99" s="126" t="s">
        <v>62</v>
      </c>
      <c r="X99" s="126" t="s">
        <v>62</v>
      </c>
      <c r="Y99" s="126" t="s">
        <v>62</v>
      </c>
      <c r="Z99" s="126" t="s">
        <v>62</v>
      </c>
      <c r="AA99" s="126" t="s">
        <v>62</v>
      </c>
      <c r="AB99" s="126" t="s">
        <v>62</v>
      </c>
      <c r="AC99" s="122"/>
      <c r="AD99" s="28"/>
      <c r="AE99" s="21"/>
      <c r="AF99" s="287"/>
      <c r="AG99" s="452"/>
      <c r="AH99" s="21"/>
      <c r="AI99" s="284"/>
      <c r="AJ99" s="2"/>
      <c r="AK99" s="3"/>
    </row>
    <row r="100" spans="1:37" ht="15.75" customHeight="1" x14ac:dyDescent="0.25">
      <c r="A100" s="306" t="s">
        <v>220</v>
      </c>
      <c r="B100" s="233" t="s">
        <v>221</v>
      </c>
      <c r="C100" s="24" t="s">
        <v>58</v>
      </c>
      <c r="D100" s="301" t="s">
        <v>410</v>
      </c>
      <c r="E100" s="331">
        <v>19.798794000000001</v>
      </c>
      <c r="F100" s="332">
        <v>-70.702010999999999</v>
      </c>
      <c r="G100" s="181" t="s">
        <v>28</v>
      </c>
      <c r="H100" s="233" t="s">
        <v>425</v>
      </c>
      <c r="I100" s="301">
        <v>35407438</v>
      </c>
      <c r="J100" s="301"/>
      <c r="K100" s="326" t="s">
        <v>132</v>
      </c>
      <c r="L100" s="326">
        <v>5</v>
      </c>
      <c r="M100" s="345">
        <v>1</v>
      </c>
      <c r="N100" s="25">
        <v>99.54</v>
      </c>
      <c r="O100" s="26">
        <v>98.75</v>
      </c>
      <c r="P100" s="81">
        <v>98.58</v>
      </c>
      <c r="Q100" s="26">
        <v>99.69</v>
      </c>
      <c r="R100" s="26">
        <v>98.64</v>
      </c>
      <c r="S100" s="26">
        <v>99.27</v>
      </c>
      <c r="T100" s="26">
        <v>99.79</v>
      </c>
      <c r="U100" s="26">
        <v>99.51</v>
      </c>
      <c r="V100" s="120">
        <v>99.69</v>
      </c>
      <c r="W100" s="126">
        <v>99.53</v>
      </c>
      <c r="X100" s="10">
        <v>99.94</v>
      </c>
      <c r="Y100" s="10">
        <v>97.11</v>
      </c>
      <c r="Z100" s="127">
        <v>96.43</v>
      </c>
      <c r="AA100" s="137">
        <v>99.67</v>
      </c>
      <c r="AB100" s="128">
        <v>99.92</v>
      </c>
      <c r="AC100" s="122"/>
      <c r="AD100" s="28" t="s">
        <v>430</v>
      </c>
      <c r="AE100" s="21"/>
      <c r="AF100" s="287"/>
      <c r="AG100" s="452"/>
      <c r="AH100" s="21"/>
      <c r="AI100" s="284"/>
      <c r="AJ100" s="2"/>
      <c r="AK100" s="3"/>
    </row>
    <row r="101" spans="1:37" ht="15.75" hidden="1" customHeight="1" x14ac:dyDescent="0.25">
      <c r="A101" s="274"/>
      <c r="B101" s="275"/>
      <c r="C101" s="24" t="s">
        <v>35</v>
      </c>
      <c r="D101" s="321"/>
      <c r="E101" s="321"/>
      <c r="F101" s="322"/>
      <c r="G101" s="276"/>
      <c r="H101" s="236"/>
      <c r="I101" s="321"/>
      <c r="J101" s="321"/>
      <c r="K101" s="321"/>
      <c r="L101" s="321"/>
      <c r="M101" s="346"/>
      <c r="N101" s="25">
        <v>98.69</v>
      </c>
      <c r="O101" s="26">
        <v>97.74</v>
      </c>
      <c r="P101" s="81">
        <v>98.37</v>
      </c>
      <c r="Q101" s="26">
        <v>99.56</v>
      </c>
      <c r="R101" s="26">
        <v>98.36</v>
      </c>
      <c r="S101" s="26">
        <v>99.28</v>
      </c>
      <c r="T101" s="26">
        <v>99.79</v>
      </c>
      <c r="U101" s="26">
        <v>99.51</v>
      </c>
      <c r="V101" s="120">
        <v>99.69</v>
      </c>
      <c r="W101" s="126">
        <v>99.53</v>
      </c>
      <c r="X101" s="10">
        <v>99.93</v>
      </c>
      <c r="Y101" s="10">
        <v>97.11</v>
      </c>
      <c r="Z101" s="127">
        <v>96.43</v>
      </c>
      <c r="AA101" s="137">
        <v>99.67</v>
      </c>
      <c r="AB101" s="128">
        <v>99.92</v>
      </c>
      <c r="AC101" s="122"/>
      <c r="AD101" s="28"/>
      <c r="AE101" s="21"/>
      <c r="AF101" s="287"/>
      <c r="AG101" s="452"/>
      <c r="AH101" s="21"/>
      <c r="AI101" s="284"/>
      <c r="AJ101" s="2"/>
      <c r="AK101" s="3"/>
    </row>
    <row r="102" spans="1:37" ht="15.75" hidden="1" customHeight="1" x14ac:dyDescent="0.25">
      <c r="A102" s="267"/>
      <c r="B102" s="268"/>
      <c r="C102" s="24" t="s">
        <v>26</v>
      </c>
      <c r="D102" s="302"/>
      <c r="E102" s="302"/>
      <c r="F102" s="309"/>
      <c r="G102" s="270"/>
      <c r="H102" s="237"/>
      <c r="I102" s="302"/>
      <c r="J102" s="302"/>
      <c r="K102" s="302"/>
      <c r="L102" s="302"/>
      <c r="M102" s="305"/>
      <c r="N102" s="25">
        <v>98.68</v>
      </c>
      <c r="O102" s="26">
        <v>97.74</v>
      </c>
      <c r="P102" s="81">
        <v>98.37</v>
      </c>
      <c r="Q102" s="26">
        <v>99.56</v>
      </c>
      <c r="R102" s="26">
        <v>98.39</v>
      </c>
      <c r="S102" s="26">
        <v>99.28</v>
      </c>
      <c r="T102" s="26">
        <v>93.91</v>
      </c>
      <c r="U102" s="26">
        <v>99.51</v>
      </c>
      <c r="V102" s="120">
        <v>99.69</v>
      </c>
      <c r="W102" s="126">
        <v>99.53</v>
      </c>
      <c r="X102" s="10">
        <v>99.94</v>
      </c>
      <c r="Y102" s="10">
        <v>97.11</v>
      </c>
      <c r="Z102" s="127">
        <v>96.42</v>
      </c>
      <c r="AA102" s="137">
        <v>99.67</v>
      </c>
      <c r="AB102" s="128">
        <v>99.93</v>
      </c>
      <c r="AC102" s="122"/>
      <c r="AD102" s="28"/>
      <c r="AE102" s="21"/>
      <c r="AF102" s="287"/>
      <c r="AG102" s="452"/>
      <c r="AH102" s="21"/>
      <c r="AI102" s="284"/>
      <c r="AJ102" s="2"/>
      <c r="AK102" s="3"/>
    </row>
    <row r="103" spans="1:37" ht="15.75" customHeight="1" x14ac:dyDescent="0.25">
      <c r="A103" s="306" t="s">
        <v>222</v>
      </c>
      <c r="B103" s="233" t="s">
        <v>223</v>
      </c>
      <c r="C103" s="24" t="s">
        <v>58</v>
      </c>
      <c r="D103" s="301" t="s">
        <v>410</v>
      </c>
      <c r="E103" s="331">
        <v>18.504602999999999</v>
      </c>
      <c r="F103" s="332">
        <v>-68.375518999999997</v>
      </c>
      <c r="G103" s="181" t="s">
        <v>28</v>
      </c>
      <c r="H103" s="233" t="s">
        <v>425</v>
      </c>
      <c r="I103" s="301" t="s">
        <v>440</v>
      </c>
      <c r="J103" s="301"/>
      <c r="K103" s="326" t="s">
        <v>132</v>
      </c>
      <c r="L103" s="326">
        <v>5</v>
      </c>
      <c r="M103" s="283">
        <v>1</v>
      </c>
      <c r="N103" s="25">
        <v>99.66</v>
      </c>
      <c r="O103" s="26">
        <v>98.72</v>
      </c>
      <c r="P103" s="81">
        <v>98.92</v>
      </c>
      <c r="Q103" s="26">
        <v>99.63</v>
      </c>
      <c r="R103" s="26">
        <v>98.53</v>
      </c>
      <c r="S103" s="26">
        <v>99.4</v>
      </c>
      <c r="T103" s="26">
        <v>99.81</v>
      </c>
      <c r="U103" s="26">
        <v>99.44</v>
      </c>
      <c r="V103" s="120">
        <v>99.65</v>
      </c>
      <c r="W103" s="126">
        <v>99.63</v>
      </c>
      <c r="X103" s="10">
        <v>99.91</v>
      </c>
      <c r="Y103" s="10">
        <v>97.47</v>
      </c>
      <c r="Z103" s="127">
        <v>96.7</v>
      </c>
      <c r="AA103" s="137">
        <v>99.56</v>
      </c>
      <c r="AB103" s="128">
        <v>99.92</v>
      </c>
      <c r="AC103" s="122"/>
      <c r="AD103" s="28" t="s">
        <v>430</v>
      </c>
      <c r="AE103" s="21"/>
      <c r="AF103" s="287"/>
      <c r="AG103" s="452"/>
      <c r="AH103" s="21"/>
      <c r="AI103" s="284"/>
      <c r="AJ103" s="2"/>
      <c r="AK103" s="3"/>
    </row>
    <row r="104" spans="1:37" ht="15.75" hidden="1" customHeight="1" x14ac:dyDescent="0.25">
      <c r="A104" s="274"/>
      <c r="B104" s="275"/>
      <c r="C104" s="24" t="s">
        <v>35</v>
      </c>
      <c r="D104" s="321"/>
      <c r="E104" s="321"/>
      <c r="F104" s="322"/>
      <c r="G104" s="276"/>
      <c r="H104" s="236"/>
      <c r="I104" s="321"/>
      <c r="J104" s="321"/>
      <c r="K104" s="321"/>
      <c r="L104" s="321"/>
      <c r="M104" s="60"/>
      <c r="N104" s="25">
        <v>98.89</v>
      </c>
      <c r="O104" s="26">
        <v>97.67</v>
      </c>
      <c r="P104" s="81">
        <v>98.37</v>
      </c>
      <c r="Q104" s="26">
        <v>99.46</v>
      </c>
      <c r="R104" s="26">
        <v>98.2</v>
      </c>
      <c r="S104" s="26">
        <v>99.4</v>
      </c>
      <c r="T104" s="26">
        <v>99.81</v>
      </c>
      <c r="U104" s="26">
        <v>99.44</v>
      </c>
      <c r="V104" s="120">
        <v>99.66</v>
      </c>
      <c r="W104" s="126">
        <v>99.63</v>
      </c>
      <c r="X104" s="10">
        <v>99.91</v>
      </c>
      <c r="Y104" s="10">
        <v>97.47</v>
      </c>
      <c r="Z104" s="127">
        <v>96.69</v>
      </c>
      <c r="AA104" s="137">
        <v>99.55</v>
      </c>
      <c r="AB104" s="128">
        <v>99.93</v>
      </c>
      <c r="AC104" s="122"/>
      <c r="AD104" s="28"/>
      <c r="AE104" s="21"/>
      <c r="AF104" s="287"/>
      <c r="AG104" s="452"/>
      <c r="AH104" s="21"/>
      <c r="AI104" s="284"/>
      <c r="AJ104" s="2"/>
      <c r="AK104" s="3"/>
    </row>
    <row r="105" spans="1:37" ht="15.75" hidden="1" customHeight="1" x14ac:dyDescent="0.25">
      <c r="A105" s="267"/>
      <c r="B105" s="268"/>
      <c r="C105" s="24" t="s">
        <v>26</v>
      </c>
      <c r="D105" s="302"/>
      <c r="E105" s="302"/>
      <c r="F105" s="309"/>
      <c r="G105" s="270"/>
      <c r="H105" s="237"/>
      <c r="I105" s="302"/>
      <c r="J105" s="302"/>
      <c r="K105" s="302"/>
      <c r="L105" s="302"/>
      <c r="M105" s="61"/>
      <c r="N105" s="25">
        <v>98.89</v>
      </c>
      <c r="O105" s="26">
        <v>97.67</v>
      </c>
      <c r="P105" s="81">
        <v>98.37</v>
      </c>
      <c r="Q105" s="26">
        <v>99.46</v>
      </c>
      <c r="R105" s="26">
        <v>98.2</v>
      </c>
      <c r="S105" s="26">
        <v>99.4</v>
      </c>
      <c r="T105" s="26">
        <v>99.81</v>
      </c>
      <c r="U105" s="26">
        <v>99.44</v>
      </c>
      <c r="V105" s="120">
        <v>99.66</v>
      </c>
      <c r="W105" s="126">
        <v>99.63</v>
      </c>
      <c r="X105" s="10">
        <v>99.91</v>
      </c>
      <c r="Y105" s="10">
        <v>97.47</v>
      </c>
      <c r="Z105" s="127">
        <v>96.7</v>
      </c>
      <c r="AA105" s="137">
        <v>99056</v>
      </c>
      <c r="AB105" s="128">
        <v>99.91</v>
      </c>
      <c r="AC105" s="122"/>
      <c r="AD105" s="28"/>
      <c r="AE105" s="21"/>
      <c r="AF105" s="287"/>
      <c r="AG105" s="452"/>
      <c r="AH105" s="21"/>
      <c r="AI105" s="284"/>
      <c r="AJ105" s="2"/>
      <c r="AK105" s="3"/>
    </row>
    <row r="106" spans="1:37" ht="15.75" hidden="1" customHeight="1" x14ac:dyDescent="0.25">
      <c r="A106" s="13" t="s">
        <v>227</v>
      </c>
      <c r="B106" s="11"/>
      <c r="C106" s="24"/>
      <c r="D106" s="41" t="s">
        <v>410</v>
      </c>
      <c r="E106" s="42"/>
      <c r="F106" s="43"/>
      <c r="G106" s="14" t="s">
        <v>165</v>
      </c>
      <c r="H106" s="11" t="s">
        <v>448</v>
      </c>
      <c r="I106" s="41"/>
      <c r="J106" s="41"/>
      <c r="K106" s="41"/>
      <c r="L106" s="41"/>
      <c r="M106" s="17"/>
      <c r="N106" s="25" t="s">
        <v>116</v>
      </c>
      <c r="O106" s="26" t="s">
        <v>116</v>
      </c>
      <c r="P106" s="26" t="s">
        <v>116</v>
      </c>
      <c r="Q106" s="26" t="s">
        <v>116</v>
      </c>
      <c r="R106" s="26" t="s">
        <v>116</v>
      </c>
      <c r="S106" s="26" t="s">
        <v>116</v>
      </c>
      <c r="T106" s="26" t="s">
        <v>116</v>
      </c>
      <c r="U106" s="26" t="s">
        <v>116</v>
      </c>
      <c r="V106" s="120" t="s">
        <v>116</v>
      </c>
      <c r="W106" s="126" t="s">
        <v>116</v>
      </c>
      <c r="X106" s="126" t="s">
        <v>116</v>
      </c>
      <c r="Y106" s="126" t="s">
        <v>116</v>
      </c>
      <c r="Z106" s="126" t="s">
        <v>116</v>
      </c>
      <c r="AA106" s="126" t="s">
        <v>116</v>
      </c>
      <c r="AB106" s="126" t="s">
        <v>116</v>
      </c>
      <c r="AC106" s="122"/>
      <c r="AD106" s="28"/>
      <c r="AE106" s="21"/>
      <c r="AF106" s="287"/>
      <c r="AG106" s="452"/>
      <c r="AH106" s="21"/>
      <c r="AI106" s="284"/>
      <c r="AJ106" s="2"/>
      <c r="AK106" s="3"/>
    </row>
    <row r="107" spans="1:37" ht="15.75" hidden="1" customHeight="1" x14ac:dyDescent="0.25">
      <c r="A107" s="13" t="s">
        <v>228</v>
      </c>
      <c r="B107" s="11"/>
      <c r="C107" s="24"/>
      <c r="D107" s="41" t="s">
        <v>410</v>
      </c>
      <c r="E107" s="42">
        <v>19.2</v>
      </c>
      <c r="F107" s="43">
        <v>-69.218999999999994</v>
      </c>
      <c r="G107" s="14" t="s">
        <v>165</v>
      </c>
      <c r="H107" s="11" t="s">
        <v>448</v>
      </c>
      <c r="I107" s="41"/>
      <c r="J107" s="41"/>
      <c r="K107" s="41"/>
      <c r="L107" s="41"/>
      <c r="M107" s="17"/>
      <c r="N107" s="25" t="s">
        <v>116</v>
      </c>
      <c r="O107" s="26" t="s">
        <v>116</v>
      </c>
      <c r="P107" s="26" t="s">
        <v>116</v>
      </c>
      <c r="Q107" s="26" t="s">
        <v>116</v>
      </c>
      <c r="R107" s="26" t="s">
        <v>116</v>
      </c>
      <c r="S107" s="26" t="s">
        <v>116</v>
      </c>
      <c r="T107" s="26" t="s">
        <v>116</v>
      </c>
      <c r="U107" s="26" t="s">
        <v>116</v>
      </c>
      <c r="V107" s="120" t="s">
        <v>116</v>
      </c>
      <c r="W107" s="126" t="s">
        <v>116</v>
      </c>
      <c r="X107" s="126" t="s">
        <v>116</v>
      </c>
      <c r="Y107" s="126" t="s">
        <v>116</v>
      </c>
      <c r="Z107" s="126" t="s">
        <v>116</v>
      </c>
      <c r="AA107" s="126" t="s">
        <v>116</v>
      </c>
      <c r="AB107" s="126" t="s">
        <v>116</v>
      </c>
      <c r="AC107" s="122"/>
      <c r="AD107" s="28"/>
      <c r="AE107" s="21"/>
      <c r="AF107" s="287"/>
      <c r="AG107" s="452"/>
      <c r="AH107" s="21"/>
      <c r="AI107" s="284"/>
      <c r="AJ107" s="2"/>
      <c r="AK107" s="3"/>
    </row>
    <row r="108" spans="1:37" ht="15.75" hidden="1" customHeight="1" x14ac:dyDescent="0.25">
      <c r="A108" s="13" t="s">
        <v>229</v>
      </c>
      <c r="B108" s="11"/>
      <c r="C108" s="24"/>
      <c r="D108" s="41" t="s">
        <v>410</v>
      </c>
      <c r="E108" s="42"/>
      <c r="F108" s="43"/>
      <c r="G108" s="14" t="s">
        <v>165</v>
      </c>
      <c r="H108" s="11" t="s">
        <v>455</v>
      </c>
      <c r="I108" s="41"/>
      <c r="J108" s="41"/>
      <c r="K108" s="41"/>
      <c r="L108" s="41"/>
      <c r="M108" s="17"/>
      <c r="N108" s="25" t="s">
        <v>116</v>
      </c>
      <c r="O108" s="26" t="s">
        <v>116</v>
      </c>
      <c r="P108" s="26" t="s">
        <v>116</v>
      </c>
      <c r="Q108" s="26" t="s">
        <v>116</v>
      </c>
      <c r="R108" s="26" t="s">
        <v>116</v>
      </c>
      <c r="S108" s="26" t="s">
        <v>116</v>
      </c>
      <c r="T108" s="26" t="s">
        <v>116</v>
      </c>
      <c r="U108" s="26" t="s">
        <v>116</v>
      </c>
      <c r="V108" s="120" t="s">
        <v>116</v>
      </c>
      <c r="W108" s="126" t="s">
        <v>116</v>
      </c>
      <c r="X108" s="126" t="s">
        <v>116</v>
      </c>
      <c r="Y108" s="126" t="s">
        <v>116</v>
      </c>
      <c r="Z108" s="126" t="s">
        <v>116</v>
      </c>
      <c r="AA108" s="126" t="s">
        <v>116</v>
      </c>
      <c r="AB108" s="126" t="s">
        <v>116</v>
      </c>
      <c r="AC108" s="122"/>
      <c r="AD108" s="28"/>
      <c r="AE108" s="21"/>
      <c r="AF108" s="287"/>
      <c r="AG108" s="452"/>
      <c r="AH108" s="21"/>
      <c r="AI108" s="284"/>
      <c r="AJ108" s="2"/>
      <c r="AK108" s="3"/>
    </row>
    <row r="109" spans="1:37" ht="15.75" hidden="1" customHeight="1" x14ac:dyDescent="0.25">
      <c r="A109" s="13" t="s">
        <v>230</v>
      </c>
      <c r="B109" s="11"/>
      <c r="C109" s="24"/>
      <c r="D109" s="41" t="s">
        <v>410</v>
      </c>
      <c r="E109" s="42">
        <v>17.926400000000001</v>
      </c>
      <c r="F109" s="43">
        <v>-71.655100000000004</v>
      </c>
      <c r="G109" s="14" t="s">
        <v>165</v>
      </c>
      <c r="H109" s="11" t="s">
        <v>455</v>
      </c>
      <c r="I109" s="41"/>
      <c r="J109" s="41"/>
      <c r="K109" s="41"/>
      <c r="L109" s="41"/>
      <c r="M109" s="17"/>
      <c r="N109" s="25" t="s">
        <v>116</v>
      </c>
      <c r="O109" s="26" t="s">
        <v>116</v>
      </c>
      <c r="P109" s="26" t="s">
        <v>116</v>
      </c>
      <c r="Q109" s="26" t="s">
        <v>116</v>
      </c>
      <c r="R109" s="26" t="s">
        <v>116</v>
      </c>
      <c r="S109" s="26" t="s">
        <v>116</v>
      </c>
      <c r="T109" s="26" t="s">
        <v>116</v>
      </c>
      <c r="U109" s="26" t="s">
        <v>116</v>
      </c>
      <c r="V109" s="120" t="s">
        <v>116</v>
      </c>
      <c r="W109" s="126" t="s">
        <v>116</v>
      </c>
      <c r="X109" s="126" t="s">
        <v>116</v>
      </c>
      <c r="Y109" s="126" t="s">
        <v>116</v>
      </c>
      <c r="Z109" s="126" t="s">
        <v>116</v>
      </c>
      <c r="AA109" s="126" t="s">
        <v>116</v>
      </c>
      <c r="AB109" s="126" t="s">
        <v>116</v>
      </c>
      <c r="AC109" s="122"/>
      <c r="AD109" s="28"/>
      <c r="AE109" s="21"/>
      <c r="AF109" s="287"/>
      <c r="AG109" s="452"/>
      <c r="AH109" s="21"/>
      <c r="AI109" s="284"/>
      <c r="AJ109" s="2"/>
      <c r="AK109" s="3"/>
    </row>
    <row r="110" spans="1:37" ht="15.75" hidden="1" customHeight="1" x14ac:dyDescent="0.25">
      <c r="A110" s="13" t="s">
        <v>231</v>
      </c>
      <c r="B110" s="16"/>
      <c r="C110" s="24"/>
      <c r="D110" s="24" t="s">
        <v>410</v>
      </c>
      <c r="E110" s="34">
        <v>18.457899999999999</v>
      </c>
      <c r="F110" s="35">
        <v>-69.913399999999996</v>
      </c>
      <c r="G110" s="14" t="s">
        <v>93</v>
      </c>
      <c r="H110" s="16" t="s">
        <v>455</v>
      </c>
      <c r="I110" s="24"/>
      <c r="J110" s="24"/>
      <c r="K110" s="24"/>
      <c r="L110" s="24"/>
      <c r="M110" s="9"/>
      <c r="N110" s="25" t="s">
        <v>116</v>
      </c>
      <c r="O110" s="26" t="s">
        <v>116</v>
      </c>
      <c r="P110" s="26" t="s">
        <v>116</v>
      </c>
      <c r="Q110" s="26" t="s">
        <v>116</v>
      </c>
      <c r="R110" s="26" t="s">
        <v>116</v>
      </c>
      <c r="S110" s="26" t="s">
        <v>116</v>
      </c>
      <c r="T110" s="26" t="s">
        <v>116</v>
      </c>
      <c r="U110" s="26" t="s">
        <v>116</v>
      </c>
      <c r="V110" s="120" t="s">
        <v>116</v>
      </c>
      <c r="W110" s="126" t="s">
        <v>116</v>
      </c>
      <c r="X110" s="126" t="s">
        <v>116</v>
      </c>
      <c r="Y110" s="126" t="s">
        <v>116</v>
      </c>
      <c r="Z110" s="126" t="s">
        <v>116</v>
      </c>
      <c r="AA110" s="126" t="s">
        <v>116</v>
      </c>
      <c r="AB110" s="126" t="s">
        <v>116</v>
      </c>
      <c r="AC110" s="122"/>
      <c r="AD110" s="28"/>
      <c r="AE110" s="21"/>
      <c r="AF110" s="287"/>
      <c r="AG110" s="452"/>
      <c r="AH110" s="21"/>
      <c r="AI110" s="284"/>
      <c r="AJ110" s="2"/>
      <c r="AK110" s="3"/>
    </row>
    <row r="111" spans="1:37" ht="15.75" customHeight="1" x14ac:dyDescent="0.25">
      <c r="A111" s="306" t="s">
        <v>232</v>
      </c>
      <c r="B111" s="16" t="s">
        <v>233</v>
      </c>
      <c r="C111" s="301" t="s">
        <v>26</v>
      </c>
      <c r="D111" s="301" t="s">
        <v>460</v>
      </c>
      <c r="E111" s="343">
        <v>5.2844439999999997</v>
      </c>
      <c r="F111" s="344">
        <v>-52.586944000000003</v>
      </c>
      <c r="G111" s="181" t="s">
        <v>28</v>
      </c>
      <c r="H111" s="233" t="s">
        <v>461</v>
      </c>
      <c r="I111" s="333"/>
      <c r="J111" s="301"/>
      <c r="K111" s="24" t="s">
        <v>226</v>
      </c>
      <c r="L111" s="24">
        <v>6</v>
      </c>
      <c r="M111" s="9">
        <v>1</v>
      </c>
      <c r="N111" s="25">
        <v>90.24</v>
      </c>
      <c r="O111" s="26">
        <v>90.91</v>
      </c>
      <c r="P111" s="26">
        <v>94.33</v>
      </c>
      <c r="Q111" s="26">
        <v>95.76</v>
      </c>
      <c r="R111" s="26">
        <v>93.26</v>
      </c>
      <c r="S111" s="26">
        <v>86.114999999999995</v>
      </c>
      <c r="T111" s="26">
        <v>79.430000000000007</v>
      </c>
      <c r="U111" s="26">
        <v>89.65</v>
      </c>
      <c r="V111" s="120">
        <v>77.95</v>
      </c>
      <c r="W111" s="126">
        <v>55.75</v>
      </c>
      <c r="X111" s="10">
        <v>93.9</v>
      </c>
      <c r="Y111" s="10">
        <v>81.599999999999994</v>
      </c>
      <c r="Z111" s="127"/>
      <c r="AA111" s="137">
        <v>86.26</v>
      </c>
      <c r="AB111" s="128"/>
      <c r="AC111" s="122"/>
      <c r="AD111" s="28" t="s">
        <v>430</v>
      </c>
      <c r="AE111" s="21"/>
      <c r="AF111" s="287"/>
      <c r="AG111" s="452"/>
      <c r="AH111" s="21"/>
      <c r="AI111" s="493" t="s">
        <v>462</v>
      </c>
      <c r="AJ111" s="2"/>
      <c r="AK111" s="3"/>
    </row>
    <row r="112" spans="1:37" ht="15.75" hidden="1" customHeight="1" x14ac:dyDescent="0.25">
      <c r="A112" s="267"/>
      <c r="B112" s="16" t="s">
        <v>234</v>
      </c>
      <c r="C112" s="302"/>
      <c r="D112" s="302"/>
      <c r="E112" s="302"/>
      <c r="F112" s="309"/>
      <c r="G112" s="270"/>
      <c r="H112" s="237"/>
      <c r="I112" s="302"/>
      <c r="J112" s="302"/>
      <c r="K112" s="24" t="s">
        <v>463</v>
      </c>
      <c r="L112" s="24">
        <v>5</v>
      </c>
      <c r="M112" s="9">
        <v>1</v>
      </c>
      <c r="N112" s="25">
        <v>90</v>
      </c>
      <c r="O112" s="26">
        <v>97.7</v>
      </c>
      <c r="P112" s="26">
        <v>98.11</v>
      </c>
      <c r="Q112" s="26">
        <v>99.06</v>
      </c>
      <c r="R112" s="26">
        <v>94.96</v>
      </c>
      <c r="S112" s="26">
        <v>97.17</v>
      </c>
      <c r="T112" s="26">
        <v>97.48</v>
      </c>
      <c r="U112" s="26">
        <v>97.66</v>
      </c>
      <c r="V112" s="120">
        <v>97.51</v>
      </c>
      <c r="W112" s="126">
        <v>93.21</v>
      </c>
      <c r="X112" s="10"/>
      <c r="Y112" s="10">
        <v>96.49</v>
      </c>
      <c r="Z112" s="127"/>
      <c r="AA112" s="137" t="s">
        <v>62</v>
      </c>
      <c r="AB112" s="128"/>
      <c r="AC112" s="122"/>
      <c r="AD112" s="28"/>
      <c r="AE112" s="21"/>
      <c r="AF112" s="287"/>
      <c r="AG112" s="452"/>
      <c r="AH112" s="21"/>
      <c r="AI112" s="452"/>
      <c r="AJ112" s="2"/>
      <c r="AK112" s="3"/>
    </row>
    <row r="113" spans="1:37" ht="26.25" customHeight="1" x14ac:dyDescent="0.25">
      <c r="A113" s="306" t="s">
        <v>235</v>
      </c>
      <c r="B113" s="233" t="s">
        <v>236</v>
      </c>
      <c r="C113" s="24" t="s">
        <v>126</v>
      </c>
      <c r="D113" s="301" t="s">
        <v>464</v>
      </c>
      <c r="E113" s="307" t="s">
        <v>465</v>
      </c>
      <c r="F113" s="308">
        <v>-61.7333</v>
      </c>
      <c r="G113" s="181" t="s">
        <v>28</v>
      </c>
      <c r="H113" s="233" t="s">
        <v>466</v>
      </c>
      <c r="I113" s="333" t="s">
        <v>467</v>
      </c>
      <c r="J113" s="301"/>
      <c r="K113" s="326" t="s">
        <v>132</v>
      </c>
      <c r="L113" s="326">
        <v>5</v>
      </c>
      <c r="M113" s="9">
        <v>1</v>
      </c>
      <c r="N113" s="25">
        <v>98.9</v>
      </c>
      <c r="O113" s="26">
        <v>97.88</v>
      </c>
      <c r="P113" s="81">
        <v>98.39</v>
      </c>
      <c r="Q113" s="26">
        <v>99.53</v>
      </c>
      <c r="R113" s="26">
        <v>98.43</v>
      </c>
      <c r="S113" s="26">
        <v>99.34</v>
      </c>
      <c r="T113" s="26">
        <v>99.83</v>
      </c>
      <c r="U113" s="26">
        <v>99.48</v>
      </c>
      <c r="V113" s="120">
        <v>99.63</v>
      </c>
      <c r="W113" s="126">
        <v>99.44</v>
      </c>
      <c r="X113" s="10">
        <v>98.35</v>
      </c>
      <c r="Y113" s="10">
        <v>98.52</v>
      </c>
      <c r="Z113" s="127">
        <v>93.72</v>
      </c>
      <c r="AA113" s="137">
        <v>95.77</v>
      </c>
      <c r="AB113" s="128">
        <v>95</v>
      </c>
      <c r="AC113" s="122"/>
      <c r="AD113" s="28" t="s">
        <v>67</v>
      </c>
      <c r="AE113" s="21"/>
      <c r="AF113" s="287"/>
      <c r="AG113" s="452"/>
      <c r="AH113" s="21"/>
      <c r="AI113" s="493" t="s">
        <v>468</v>
      </c>
      <c r="AJ113" s="2"/>
      <c r="AK113" s="3"/>
    </row>
    <row r="114" spans="1:37" ht="16.5" hidden="1" customHeight="1" x14ac:dyDescent="0.25">
      <c r="A114" s="274"/>
      <c r="B114" s="275"/>
      <c r="C114" s="24" t="s">
        <v>197</v>
      </c>
      <c r="D114" s="321"/>
      <c r="E114" s="321"/>
      <c r="F114" s="322"/>
      <c r="G114" s="276"/>
      <c r="H114" s="236"/>
      <c r="I114" s="321"/>
      <c r="J114" s="321"/>
      <c r="K114" s="321"/>
      <c r="L114" s="321"/>
      <c r="M114" s="9">
        <v>1</v>
      </c>
      <c r="N114" s="25">
        <v>94.28</v>
      </c>
      <c r="O114" s="26">
        <v>93.59</v>
      </c>
      <c r="P114" s="81">
        <v>95.15</v>
      </c>
      <c r="Q114" s="26">
        <v>98.43</v>
      </c>
      <c r="R114" s="26">
        <v>97.39</v>
      </c>
      <c r="S114" s="26">
        <v>98.35</v>
      </c>
      <c r="T114" s="26">
        <v>98.56</v>
      </c>
      <c r="U114" s="26">
        <v>98.18</v>
      </c>
      <c r="V114" s="120">
        <v>98.17</v>
      </c>
      <c r="W114" s="126">
        <v>96.53</v>
      </c>
      <c r="X114" s="10">
        <v>98.38</v>
      </c>
      <c r="Y114" s="10">
        <v>93.1</v>
      </c>
      <c r="Z114" s="127">
        <v>93.72</v>
      </c>
      <c r="AA114" s="137">
        <v>93.62</v>
      </c>
      <c r="AB114" s="128">
        <v>95</v>
      </c>
      <c r="AC114" s="122"/>
      <c r="AD114" s="28"/>
      <c r="AE114" s="21"/>
      <c r="AF114" s="287"/>
      <c r="AG114" s="452"/>
      <c r="AH114" s="21"/>
      <c r="AI114" s="452"/>
      <c r="AJ114" s="2"/>
      <c r="AK114" s="3"/>
    </row>
    <row r="115" spans="1:37" ht="15" hidden="1" customHeight="1" x14ac:dyDescent="0.25">
      <c r="A115" s="267"/>
      <c r="B115" s="268"/>
      <c r="C115" s="24" t="s">
        <v>26</v>
      </c>
      <c r="D115" s="302"/>
      <c r="E115" s="302"/>
      <c r="F115" s="309"/>
      <c r="G115" s="270"/>
      <c r="H115" s="237"/>
      <c r="I115" s="302"/>
      <c r="J115" s="302"/>
      <c r="K115" s="302"/>
      <c r="L115" s="302"/>
      <c r="M115" s="40">
        <v>5</v>
      </c>
      <c r="N115" s="25">
        <v>94.26</v>
      </c>
      <c r="O115" s="26">
        <v>93.59</v>
      </c>
      <c r="P115" s="81">
        <v>95.15</v>
      </c>
      <c r="Q115" s="26">
        <v>98.43</v>
      </c>
      <c r="R115" s="26">
        <v>97.38</v>
      </c>
      <c r="S115" s="26">
        <v>98.35</v>
      </c>
      <c r="T115" s="26">
        <v>98.56</v>
      </c>
      <c r="U115" s="26">
        <v>98.18</v>
      </c>
      <c r="V115" s="120">
        <v>98.17</v>
      </c>
      <c r="W115" s="126">
        <v>96.53</v>
      </c>
      <c r="X115" s="10">
        <v>98.33</v>
      </c>
      <c r="Y115" s="10">
        <v>93.1</v>
      </c>
      <c r="Z115" s="127">
        <v>93.69</v>
      </c>
      <c r="AA115" s="137">
        <v>93.62</v>
      </c>
      <c r="AB115" s="128">
        <v>95</v>
      </c>
      <c r="AC115" s="122"/>
      <c r="AD115" s="28"/>
      <c r="AE115" s="21"/>
      <c r="AF115" s="287"/>
      <c r="AG115" s="452"/>
      <c r="AH115" s="21"/>
      <c r="AI115" s="452"/>
      <c r="AJ115" s="2"/>
      <c r="AK115" s="3"/>
    </row>
    <row r="116" spans="1:37" ht="15.75" hidden="1" customHeight="1" x14ac:dyDescent="0.25">
      <c r="A116" s="13" t="s">
        <v>237</v>
      </c>
      <c r="B116" s="11"/>
      <c r="C116" s="24"/>
      <c r="D116" s="41" t="s">
        <v>464</v>
      </c>
      <c r="E116" s="42">
        <v>12.1</v>
      </c>
      <c r="F116" s="43">
        <v>-61.75</v>
      </c>
      <c r="G116" s="14" t="s">
        <v>101</v>
      </c>
      <c r="H116" s="11" t="s">
        <v>469</v>
      </c>
      <c r="I116" s="41"/>
      <c r="J116" s="41"/>
      <c r="K116" s="41"/>
      <c r="L116" s="41"/>
      <c r="M116" s="17"/>
      <c r="N116" s="25" t="s">
        <v>116</v>
      </c>
      <c r="O116" s="26" t="s">
        <v>116</v>
      </c>
      <c r="P116" s="26" t="s">
        <v>116</v>
      </c>
      <c r="Q116" s="26" t="s">
        <v>116</v>
      </c>
      <c r="R116" s="26" t="s">
        <v>116</v>
      </c>
      <c r="S116" s="26" t="s">
        <v>116</v>
      </c>
      <c r="T116" s="26" t="s">
        <v>116</v>
      </c>
      <c r="U116" s="26" t="s">
        <v>116</v>
      </c>
      <c r="V116" s="120" t="s">
        <v>116</v>
      </c>
      <c r="W116" s="126" t="s">
        <v>116</v>
      </c>
      <c r="X116" s="10"/>
      <c r="Y116" s="10"/>
      <c r="Z116" s="127"/>
      <c r="AA116" s="137"/>
      <c r="AB116" s="128"/>
      <c r="AC116" s="122"/>
      <c r="AD116" s="28"/>
      <c r="AE116" s="21"/>
      <c r="AF116" s="287"/>
      <c r="AG116" s="452"/>
      <c r="AH116" s="21"/>
      <c r="AI116" s="284"/>
      <c r="AJ116" s="2"/>
      <c r="AK116" s="3"/>
    </row>
    <row r="117" spans="1:37" ht="15.75" hidden="1" customHeight="1" x14ac:dyDescent="0.25">
      <c r="A117" s="13" t="s">
        <v>241</v>
      </c>
      <c r="B117" s="11"/>
      <c r="C117" s="24"/>
      <c r="D117" s="41" t="s">
        <v>464</v>
      </c>
      <c r="E117" s="42">
        <v>12.3</v>
      </c>
      <c r="F117" s="43">
        <v>-61.7</v>
      </c>
      <c r="G117" s="14" t="s">
        <v>101</v>
      </c>
      <c r="H117" s="11" t="s">
        <v>470</v>
      </c>
      <c r="I117" s="41"/>
      <c r="J117" s="41"/>
      <c r="K117" s="41"/>
      <c r="L117" s="41"/>
      <c r="M117" s="17"/>
      <c r="N117" s="25" t="s">
        <v>116</v>
      </c>
      <c r="O117" s="26" t="s">
        <v>116</v>
      </c>
      <c r="P117" s="26" t="s">
        <v>116</v>
      </c>
      <c r="Q117" s="26" t="s">
        <v>116</v>
      </c>
      <c r="R117" s="26" t="s">
        <v>116</v>
      </c>
      <c r="S117" s="26" t="s">
        <v>116</v>
      </c>
      <c r="T117" s="26" t="s">
        <v>116</v>
      </c>
      <c r="U117" s="26" t="s">
        <v>116</v>
      </c>
      <c r="V117" s="120" t="s">
        <v>116</v>
      </c>
      <c r="W117" s="126" t="s">
        <v>116</v>
      </c>
      <c r="X117" s="10"/>
      <c r="Y117" s="10"/>
      <c r="Z117" s="127"/>
      <c r="AA117" s="137"/>
      <c r="AB117" s="128"/>
      <c r="AC117" s="122"/>
      <c r="AD117" s="28"/>
      <c r="AE117" s="21"/>
      <c r="AF117" s="287"/>
      <c r="AG117" s="452"/>
      <c r="AH117" s="21"/>
      <c r="AI117" s="284"/>
      <c r="AJ117" s="2"/>
      <c r="AK117" s="3"/>
    </row>
    <row r="118" spans="1:37" ht="15.75" customHeight="1" x14ac:dyDescent="0.25">
      <c r="A118" s="306" t="s">
        <v>242</v>
      </c>
      <c r="B118" s="11" t="s">
        <v>243</v>
      </c>
      <c r="C118" s="301" t="s">
        <v>26</v>
      </c>
      <c r="D118" s="316" t="s">
        <v>471</v>
      </c>
      <c r="E118" s="312">
        <v>16.224398000000001</v>
      </c>
      <c r="F118" s="313">
        <v>-61.531452000000002</v>
      </c>
      <c r="G118" s="181" t="s">
        <v>28</v>
      </c>
      <c r="H118" s="234" t="s">
        <v>472</v>
      </c>
      <c r="I118" s="316" t="s">
        <v>473</v>
      </c>
      <c r="J118" s="316"/>
      <c r="K118" s="41" t="s">
        <v>226</v>
      </c>
      <c r="L118" s="41">
        <v>5</v>
      </c>
      <c r="M118" s="90">
        <v>1</v>
      </c>
      <c r="N118" s="25">
        <v>97.63</v>
      </c>
      <c r="O118" s="26">
        <v>92.75</v>
      </c>
      <c r="P118" s="81">
        <v>93.2</v>
      </c>
      <c r="Q118" s="26">
        <v>96.24</v>
      </c>
      <c r="R118" s="26">
        <v>97.02</v>
      </c>
      <c r="S118" s="26">
        <v>94.28</v>
      </c>
      <c r="T118" s="26">
        <v>93.91</v>
      </c>
      <c r="U118" s="26">
        <v>98.16</v>
      </c>
      <c r="V118" s="120">
        <v>98.98</v>
      </c>
      <c r="W118" s="126">
        <v>78.58</v>
      </c>
      <c r="X118" s="10"/>
      <c r="Y118" s="10">
        <v>94.34</v>
      </c>
      <c r="Z118" s="127">
        <v>98.59</v>
      </c>
      <c r="AA118" s="137">
        <v>99.19</v>
      </c>
      <c r="AB118" s="128">
        <v>99.55</v>
      </c>
      <c r="AC118" s="122"/>
      <c r="AD118" s="28" t="s">
        <v>67</v>
      </c>
      <c r="AE118" s="21"/>
      <c r="AF118" s="287"/>
      <c r="AG118" s="452"/>
      <c r="AH118" s="21"/>
      <c r="AI118" s="284"/>
      <c r="AJ118" s="2"/>
      <c r="AK118" s="3"/>
    </row>
    <row r="119" spans="1:37" ht="15.75" hidden="1" customHeight="1" x14ac:dyDescent="0.25">
      <c r="A119" s="267"/>
      <c r="B119" s="11" t="s">
        <v>244</v>
      </c>
      <c r="C119" s="302"/>
      <c r="D119" s="302"/>
      <c r="E119" s="302"/>
      <c r="F119" s="309"/>
      <c r="G119" s="270"/>
      <c r="H119" s="315"/>
      <c r="I119" s="302"/>
      <c r="J119" s="302"/>
      <c r="K119" s="41" t="s">
        <v>463</v>
      </c>
      <c r="L119" s="41">
        <v>6</v>
      </c>
      <c r="M119" s="91"/>
      <c r="N119" s="25">
        <v>9.3699999999999992</v>
      </c>
      <c r="O119" s="26">
        <v>97.8</v>
      </c>
      <c r="P119" s="81">
        <v>98.09</v>
      </c>
      <c r="Q119" s="26">
        <v>82.18</v>
      </c>
      <c r="R119" s="26">
        <v>99.52</v>
      </c>
      <c r="S119" s="26">
        <v>99.28</v>
      </c>
      <c r="T119" s="26">
        <v>98.69</v>
      </c>
      <c r="U119" s="26">
        <v>99.22</v>
      </c>
      <c r="V119" s="120">
        <v>99.27</v>
      </c>
      <c r="W119" s="126">
        <v>99.33</v>
      </c>
      <c r="X119" s="10">
        <v>99.73</v>
      </c>
      <c r="Y119" s="10">
        <v>98.96</v>
      </c>
      <c r="Z119" s="127"/>
      <c r="AA119" s="137">
        <v>99.17</v>
      </c>
      <c r="AB119" s="128"/>
      <c r="AC119" s="122"/>
      <c r="AD119" s="28"/>
      <c r="AE119" s="21"/>
      <c r="AF119" s="287"/>
      <c r="AG119" s="452"/>
      <c r="AH119" s="21"/>
      <c r="AI119" s="284"/>
      <c r="AJ119" s="2"/>
      <c r="AK119" s="3"/>
    </row>
    <row r="120" spans="1:37" ht="15.75" customHeight="1" x14ac:dyDescent="0.25">
      <c r="A120" s="13" t="s">
        <v>245</v>
      </c>
      <c r="B120" s="16" t="s">
        <v>246</v>
      </c>
      <c r="C120" s="24" t="s">
        <v>26</v>
      </c>
      <c r="D120" s="24" t="s">
        <v>471</v>
      </c>
      <c r="E120" s="34">
        <v>16.305289999999999</v>
      </c>
      <c r="F120" s="35">
        <v>-61.795909999999999</v>
      </c>
      <c r="G120" s="14" t="s">
        <v>28</v>
      </c>
      <c r="H120" s="16" t="s">
        <v>474</v>
      </c>
      <c r="I120" s="24" t="s">
        <v>475</v>
      </c>
      <c r="J120" s="24"/>
      <c r="K120" s="24" t="s">
        <v>476</v>
      </c>
      <c r="L120" s="24">
        <v>5</v>
      </c>
      <c r="M120" s="9">
        <v>1</v>
      </c>
      <c r="N120" s="25">
        <v>96.59</v>
      </c>
      <c r="O120" s="26">
        <v>96.63</v>
      </c>
      <c r="P120" s="26">
        <v>97.15</v>
      </c>
      <c r="Q120" s="26">
        <v>96.71</v>
      </c>
      <c r="R120" s="26">
        <v>98.05</v>
      </c>
      <c r="S120" s="26">
        <v>99.37</v>
      </c>
      <c r="T120" s="26">
        <v>99.66</v>
      </c>
      <c r="U120" s="26">
        <v>96.31</v>
      </c>
      <c r="V120" s="120">
        <v>80.260000000000005</v>
      </c>
      <c r="W120" s="126">
        <v>69.790000000000006</v>
      </c>
      <c r="X120" s="10">
        <v>70.86</v>
      </c>
      <c r="Y120" s="10">
        <v>78.91</v>
      </c>
      <c r="Z120" s="127">
        <v>80.162999999999997</v>
      </c>
      <c r="AA120" s="137">
        <v>99.7</v>
      </c>
      <c r="AB120" s="128">
        <v>99.92</v>
      </c>
      <c r="AC120" s="122"/>
      <c r="AD120" s="28" t="s">
        <v>67</v>
      </c>
      <c r="AE120" s="21"/>
      <c r="AF120" s="287"/>
      <c r="AG120" s="452"/>
      <c r="AH120" s="21"/>
      <c r="AI120" s="284"/>
      <c r="AJ120" s="2"/>
      <c r="AK120" s="3"/>
    </row>
    <row r="121" spans="1:37" ht="32.25" hidden="1" customHeight="1" x14ac:dyDescent="0.25">
      <c r="A121" s="13" t="s">
        <v>247</v>
      </c>
      <c r="B121" s="16" t="s">
        <v>248</v>
      </c>
      <c r="C121" s="24" t="s">
        <v>26</v>
      </c>
      <c r="D121" s="24" t="s">
        <v>471</v>
      </c>
      <c r="E121" s="34">
        <v>16.302890000000001</v>
      </c>
      <c r="F121" s="35">
        <v>-61.072479999999999</v>
      </c>
      <c r="G121" s="14" t="s">
        <v>64</v>
      </c>
      <c r="H121" s="16" t="s">
        <v>477</v>
      </c>
      <c r="I121" s="24" t="s">
        <v>478</v>
      </c>
      <c r="J121" s="24"/>
      <c r="K121" s="59" t="s">
        <v>476</v>
      </c>
      <c r="L121" s="59">
        <v>5</v>
      </c>
      <c r="M121" s="40">
        <v>1</v>
      </c>
      <c r="N121" s="25">
        <v>99.04</v>
      </c>
      <c r="O121" s="26">
        <v>97.85</v>
      </c>
      <c r="P121" s="26">
        <v>98.32</v>
      </c>
      <c r="Q121" s="26">
        <v>99.54</v>
      </c>
      <c r="R121" s="26">
        <v>98.77</v>
      </c>
      <c r="S121" s="26">
        <v>99.42</v>
      </c>
      <c r="T121" s="26">
        <v>99.85</v>
      </c>
      <c r="U121" s="26" t="s">
        <v>62</v>
      </c>
      <c r="V121" s="120" t="s">
        <v>62</v>
      </c>
      <c r="W121" s="126" t="s">
        <v>62</v>
      </c>
      <c r="X121" s="10">
        <v>0</v>
      </c>
      <c r="Y121" s="10" t="s">
        <v>62</v>
      </c>
      <c r="Z121" s="127">
        <v>0</v>
      </c>
      <c r="AA121" s="137" t="s">
        <v>62</v>
      </c>
      <c r="AB121" s="128">
        <v>0</v>
      </c>
      <c r="AC121" s="122"/>
      <c r="AD121" s="28" t="s">
        <v>67</v>
      </c>
      <c r="AE121" s="21"/>
      <c r="AF121" s="287"/>
      <c r="AG121" s="452"/>
      <c r="AH121" s="21"/>
      <c r="AI121" s="284"/>
      <c r="AJ121" s="2"/>
      <c r="AK121" s="3"/>
    </row>
    <row r="122" spans="1:37" ht="15.75" hidden="1" customHeight="1" x14ac:dyDescent="0.25">
      <c r="A122" s="306" t="s">
        <v>249</v>
      </c>
      <c r="B122" s="233" t="s">
        <v>250</v>
      </c>
      <c r="C122" s="24" t="s">
        <v>58</v>
      </c>
      <c r="D122" s="301" t="s">
        <v>479</v>
      </c>
      <c r="E122" s="307">
        <v>15.694618</v>
      </c>
      <c r="F122" s="308">
        <v>-88.622017999999997</v>
      </c>
      <c r="G122" s="182" t="s">
        <v>64</v>
      </c>
      <c r="H122" s="233" t="s">
        <v>480</v>
      </c>
      <c r="I122" s="303">
        <v>96500162</v>
      </c>
      <c r="J122" s="303"/>
      <c r="K122" s="301" t="s">
        <v>481</v>
      </c>
      <c r="L122" s="301">
        <v>5</v>
      </c>
      <c r="M122" s="281">
        <v>1</v>
      </c>
      <c r="N122" s="25">
        <v>0.06</v>
      </c>
      <c r="O122" s="26">
        <v>0.06</v>
      </c>
      <c r="P122" s="81">
        <v>0.06</v>
      </c>
      <c r="Q122" s="26">
        <v>0.06</v>
      </c>
      <c r="R122" s="26">
        <v>7.0000000000000007E-2</v>
      </c>
      <c r="S122" s="26">
        <v>0.06</v>
      </c>
      <c r="T122" s="26">
        <v>7.0000000000000007E-2</v>
      </c>
      <c r="U122" s="26">
        <v>0.06</v>
      </c>
      <c r="V122" s="120">
        <v>0.01</v>
      </c>
      <c r="W122" s="126">
        <v>0.05</v>
      </c>
      <c r="X122" s="10"/>
      <c r="Y122" s="10"/>
      <c r="Z122" s="127">
        <v>72.421000000000006</v>
      </c>
      <c r="AA122" s="137" t="s">
        <v>62</v>
      </c>
      <c r="AB122" s="128">
        <v>0</v>
      </c>
      <c r="AC122" s="122"/>
      <c r="AD122" s="28" t="s">
        <v>430</v>
      </c>
      <c r="AE122" s="21"/>
      <c r="AF122" s="287"/>
      <c r="AG122" s="452"/>
      <c r="AH122" s="21"/>
      <c r="AI122" s="284"/>
      <c r="AJ122" s="2"/>
      <c r="AK122" s="3"/>
    </row>
    <row r="123" spans="1:37" ht="15.75" hidden="1" customHeight="1" x14ac:dyDescent="0.25">
      <c r="A123" s="311"/>
      <c r="B123" s="237"/>
      <c r="C123" s="24" t="s">
        <v>26</v>
      </c>
      <c r="D123" s="302"/>
      <c r="E123" s="302"/>
      <c r="F123" s="309"/>
      <c r="G123" s="342"/>
      <c r="H123" s="237"/>
      <c r="I123" s="302"/>
      <c r="J123" s="302"/>
      <c r="K123" s="302"/>
      <c r="L123" s="302"/>
      <c r="M123" s="8"/>
      <c r="N123" s="25">
        <v>98.56</v>
      </c>
      <c r="O123" s="26">
        <v>98.08</v>
      </c>
      <c r="P123" s="81">
        <v>98.5</v>
      </c>
      <c r="Q123" s="26">
        <v>99.55</v>
      </c>
      <c r="R123" s="26">
        <v>98.79</v>
      </c>
      <c r="S123" s="26">
        <v>99.31</v>
      </c>
      <c r="T123" s="26">
        <v>93.38</v>
      </c>
      <c r="U123" s="26">
        <v>61.36</v>
      </c>
      <c r="V123" s="120">
        <v>20.32</v>
      </c>
      <c r="W123" s="126">
        <v>72.290000000000006</v>
      </c>
      <c r="X123" s="10">
        <v>72.510000000000005</v>
      </c>
      <c r="Y123" s="10">
        <v>72.36</v>
      </c>
      <c r="Z123" s="127"/>
      <c r="AA123" s="137" t="s">
        <v>62</v>
      </c>
      <c r="AB123" s="128">
        <v>0</v>
      </c>
      <c r="AC123" s="122"/>
      <c r="AD123" s="28"/>
      <c r="AE123" s="21"/>
      <c r="AF123" s="287"/>
      <c r="AG123" s="452"/>
      <c r="AH123" s="21"/>
      <c r="AI123" s="284"/>
      <c r="AJ123" s="2"/>
      <c r="AK123" s="3"/>
    </row>
    <row r="124" spans="1:37" ht="15.75" hidden="1" customHeight="1" x14ac:dyDescent="0.25">
      <c r="A124" s="13" t="s">
        <v>251</v>
      </c>
      <c r="B124" s="16"/>
      <c r="C124" s="24"/>
      <c r="D124" s="24" t="s">
        <v>482</v>
      </c>
      <c r="E124" s="37">
        <v>26.657</v>
      </c>
      <c r="F124" s="38">
        <v>-85.790999999999997</v>
      </c>
      <c r="G124" s="14" t="s">
        <v>28</v>
      </c>
      <c r="H124" s="16" t="s">
        <v>115</v>
      </c>
      <c r="I124" s="24"/>
      <c r="J124" s="24"/>
      <c r="K124" s="24"/>
      <c r="L124" s="24"/>
      <c r="M124" s="9"/>
      <c r="N124" s="25" t="s">
        <v>116</v>
      </c>
      <c r="O124" s="26" t="s">
        <v>116</v>
      </c>
      <c r="P124" s="26" t="s">
        <v>116</v>
      </c>
      <c r="Q124" s="26" t="s">
        <v>116</v>
      </c>
      <c r="R124" s="26" t="s">
        <v>116</v>
      </c>
      <c r="S124" s="26" t="s">
        <v>116</v>
      </c>
      <c r="T124" s="26" t="s">
        <v>116</v>
      </c>
      <c r="U124" s="26" t="s">
        <v>116</v>
      </c>
      <c r="V124" s="120" t="s">
        <v>116</v>
      </c>
      <c r="W124" s="126" t="s">
        <v>116</v>
      </c>
      <c r="X124" s="10"/>
      <c r="Y124" s="10"/>
      <c r="Z124" s="127"/>
      <c r="AA124" s="137" t="s">
        <v>116</v>
      </c>
      <c r="AB124" s="128"/>
      <c r="AC124" s="122">
        <v>0</v>
      </c>
      <c r="AD124" s="28"/>
      <c r="AE124" s="21"/>
      <c r="AF124" s="287"/>
      <c r="AG124" s="452"/>
      <c r="AH124" s="21"/>
      <c r="AI124" s="284"/>
      <c r="AJ124" s="2"/>
      <c r="AK124" s="3"/>
    </row>
    <row r="125" spans="1:37" ht="15.75" hidden="1" customHeight="1" x14ac:dyDescent="0.25">
      <c r="A125" s="13" t="s">
        <v>252</v>
      </c>
      <c r="B125" s="16"/>
      <c r="C125" s="24"/>
      <c r="D125" s="24" t="s">
        <v>482</v>
      </c>
      <c r="E125" s="37"/>
      <c r="F125" s="38"/>
      <c r="G125" s="14" t="s">
        <v>91</v>
      </c>
      <c r="H125" s="16" t="s">
        <v>115</v>
      </c>
      <c r="I125" s="24"/>
      <c r="J125" s="24"/>
      <c r="K125" s="24"/>
      <c r="L125" s="24"/>
      <c r="M125" s="9"/>
      <c r="N125" s="25" t="s">
        <v>116</v>
      </c>
      <c r="O125" s="26" t="s">
        <v>116</v>
      </c>
      <c r="P125" s="26" t="s">
        <v>116</v>
      </c>
      <c r="Q125" s="26" t="s">
        <v>116</v>
      </c>
      <c r="R125" s="26" t="s">
        <v>116</v>
      </c>
      <c r="S125" s="26" t="s">
        <v>116</v>
      </c>
      <c r="T125" s="26" t="s">
        <v>116</v>
      </c>
      <c r="U125" s="26" t="s">
        <v>116</v>
      </c>
      <c r="V125" s="120" t="s">
        <v>116</v>
      </c>
      <c r="W125" s="126" t="s">
        <v>116</v>
      </c>
      <c r="X125" s="10"/>
      <c r="Y125" s="10"/>
      <c r="Z125" s="127"/>
      <c r="AA125" s="137"/>
      <c r="AB125" s="128"/>
      <c r="AC125" s="122" t="s">
        <v>119</v>
      </c>
      <c r="AD125" s="28"/>
      <c r="AE125" s="21"/>
      <c r="AF125" s="287"/>
      <c r="AG125" s="452"/>
      <c r="AH125" s="21"/>
      <c r="AI125" s="284" t="s">
        <v>65</v>
      </c>
      <c r="AJ125" s="2"/>
      <c r="AK125" s="3"/>
    </row>
    <row r="126" spans="1:37" ht="15.75" hidden="1" customHeight="1" x14ac:dyDescent="0.25">
      <c r="A126" s="13" t="s">
        <v>253</v>
      </c>
      <c r="B126" s="11" t="s">
        <v>254</v>
      </c>
      <c r="C126" s="92"/>
      <c r="D126" s="41" t="s">
        <v>483</v>
      </c>
      <c r="E126" s="52">
        <v>6.81</v>
      </c>
      <c r="F126" s="53">
        <v>-58.168329999999997</v>
      </c>
      <c r="G126" s="14" t="s">
        <v>74</v>
      </c>
      <c r="H126" s="11" t="s">
        <v>484</v>
      </c>
      <c r="I126" s="24"/>
      <c r="J126" s="41"/>
      <c r="K126" s="41"/>
      <c r="L126" s="41"/>
      <c r="M126" s="17"/>
      <c r="N126" s="25" t="s">
        <v>116</v>
      </c>
      <c r="O126" s="26" t="s">
        <v>116</v>
      </c>
      <c r="P126" s="26" t="s">
        <v>116</v>
      </c>
      <c r="Q126" s="26" t="s">
        <v>116</v>
      </c>
      <c r="R126" s="26" t="s">
        <v>116</v>
      </c>
      <c r="S126" s="26" t="s">
        <v>116</v>
      </c>
      <c r="T126" s="26" t="s">
        <v>116</v>
      </c>
      <c r="U126" s="26" t="s">
        <v>116</v>
      </c>
      <c r="V126" s="120" t="s">
        <v>116</v>
      </c>
      <c r="W126" s="126" t="s">
        <v>116</v>
      </c>
      <c r="X126" s="10"/>
      <c r="Y126" s="10"/>
      <c r="Z126" s="127"/>
      <c r="AA126" s="137"/>
      <c r="AB126" s="128"/>
      <c r="AC126" s="122"/>
      <c r="AD126" s="28"/>
      <c r="AE126" s="21"/>
      <c r="AF126" s="287"/>
      <c r="AG126" s="452"/>
      <c r="AH126" s="21"/>
      <c r="AI126" s="284"/>
      <c r="AJ126" s="2"/>
      <c r="AK126" s="3"/>
    </row>
    <row r="127" spans="1:37" ht="15.75" hidden="1" customHeight="1" x14ac:dyDescent="0.25">
      <c r="A127" s="13" t="s">
        <v>255</v>
      </c>
      <c r="B127" s="11"/>
      <c r="C127" s="24"/>
      <c r="D127" s="41" t="s">
        <v>483</v>
      </c>
      <c r="E127" s="42">
        <v>6.766667</v>
      </c>
      <c r="F127" s="43">
        <v>-58.166666999999997</v>
      </c>
      <c r="G127" s="14" t="s">
        <v>74</v>
      </c>
      <c r="H127" s="11" t="s">
        <v>485</v>
      </c>
      <c r="I127" s="24" t="s">
        <v>486</v>
      </c>
      <c r="J127" s="41"/>
      <c r="K127" s="41"/>
      <c r="L127" s="41"/>
      <c r="M127" s="17"/>
      <c r="N127" s="25" t="s">
        <v>116</v>
      </c>
      <c r="O127" s="26" t="s">
        <v>116</v>
      </c>
      <c r="P127" s="26" t="s">
        <v>116</v>
      </c>
      <c r="Q127" s="26" t="s">
        <v>116</v>
      </c>
      <c r="R127" s="26" t="s">
        <v>116</v>
      </c>
      <c r="S127" s="26" t="s">
        <v>116</v>
      </c>
      <c r="T127" s="26" t="s">
        <v>116</v>
      </c>
      <c r="U127" s="26" t="s">
        <v>116</v>
      </c>
      <c r="V127" s="120" t="s">
        <v>116</v>
      </c>
      <c r="W127" s="126" t="s">
        <v>116</v>
      </c>
      <c r="X127" s="10"/>
      <c r="Y127" s="10"/>
      <c r="Z127" s="127"/>
      <c r="AA127" s="137"/>
      <c r="AB127" s="128"/>
      <c r="AC127" s="122"/>
      <c r="AD127" s="28"/>
      <c r="AE127" s="21"/>
      <c r="AF127" s="287"/>
      <c r="AG127" s="452"/>
      <c r="AH127" s="21"/>
      <c r="AI127" s="284"/>
      <c r="AJ127" s="2"/>
      <c r="AK127" s="3"/>
    </row>
    <row r="128" spans="1:37" ht="26.25" hidden="1" customHeight="1" x14ac:dyDescent="0.25">
      <c r="A128" s="13" t="s">
        <v>256</v>
      </c>
      <c r="B128" s="16"/>
      <c r="C128" s="24"/>
      <c r="D128" s="24" t="s">
        <v>483</v>
      </c>
      <c r="E128" s="93" t="s">
        <v>487</v>
      </c>
      <c r="F128" s="35">
        <v>-57.533329999999999</v>
      </c>
      <c r="G128" s="14" t="s">
        <v>64</v>
      </c>
      <c r="H128" s="16" t="s">
        <v>488</v>
      </c>
      <c r="I128" s="24" t="s">
        <v>489</v>
      </c>
      <c r="J128" s="24"/>
      <c r="K128" s="24"/>
      <c r="L128" s="24"/>
      <c r="M128" s="9"/>
      <c r="N128" s="25" t="s">
        <v>116</v>
      </c>
      <c r="O128" s="26" t="s">
        <v>116</v>
      </c>
      <c r="P128" s="26" t="s">
        <v>116</v>
      </c>
      <c r="Q128" s="26" t="s">
        <v>116</v>
      </c>
      <c r="R128" s="26" t="s">
        <v>116</v>
      </c>
      <c r="S128" s="26" t="s">
        <v>116</v>
      </c>
      <c r="T128" s="26" t="s">
        <v>116</v>
      </c>
      <c r="U128" s="26" t="s">
        <v>116</v>
      </c>
      <c r="V128" s="120" t="s">
        <v>116</v>
      </c>
      <c r="W128" s="126" t="s">
        <v>116</v>
      </c>
      <c r="X128" s="10"/>
      <c r="Y128" s="10"/>
      <c r="Z128" s="127"/>
      <c r="AA128" s="137"/>
      <c r="AB128" s="128"/>
      <c r="AC128" s="122"/>
      <c r="AD128" s="28"/>
      <c r="AE128" s="21"/>
      <c r="AF128" s="287"/>
      <c r="AG128" s="452"/>
      <c r="AH128" s="21"/>
      <c r="AI128" s="284"/>
      <c r="AJ128" s="2"/>
      <c r="AK128" s="3"/>
    </row>
    <row r="129" spans="1:37" ht="15.75" hidden="1" customHeight="1" x14ac:dyDescent="0.25">
      <c r="A129" s="13" t="s">
        <v>257</v>
      </c>
      <c r="B129" s="11"/>
      <c r="C129" s="24"/>
      <c r="D129" s="41" t="s">
        <v>483</v>
      </c>
      <c r="E129" s="94" t="s">
        <v>490</v>
      </c>
      <c r="F129" s="43">
        <v>-58.416670000000003</v>
      </c>
      <c r="G129" s="14" t="s">
        <v>258</v>
      </c>
      <c r="H129" s="11" t="s">
        <v>488</v>
      </c>
      <c r="I129" s="24"/>
      <c r="J129" s="41"/>
      <c r="K129" s="41"/>
      <c r="L129" s="41"/>
      <c r="M129" s="17"/>
      <c r="N129" s="25" t="s">
        <v>116</v>
      </c>
      <c r="O129" s="26" t="s">
        <v>116</v>
      </c>
      <c r="P129" s="26" t="s">
        <v>116</v>
      </c>
      <c r="Q129" s="26" t="s">
        <v>116</v>
      </c>
      <c r="R129" s="26" t="s">
        <v>116</v>
      </c>
      <c r="S129" s="26" t="s">
        <v>116</v>
      </c>
      <c r="T129" s="26" t="s">
        <v>116</v>
      </c>
      <c r="U129" s="26" t="s">
        <v>116</v>
      </c>
      <c r="V129" s="120" t="s">
        <v>116</v>
      </c>
      <c r="W129" s="126" t="s">
        <v>116</v>
      </c>
      <c r="X129" s="10"/>
      <c r="Y129" s="10"/>
      <c r="Z129" s="127"/>
      <c r="AA129" s="137"/>
      <c r="AB129" s="128"/>
      <c r="AC129" s="122"/>
      <c r="AD129" s="28"/>
      <c r="AE129" s="21"/>
      <c r="AF129" s="287"/>
      <c r="AG129" s="452"/>
      <c r="AH129" s="21"/>
      <c r="AI129" s="284"/>
      <c r="AJ129" s="2"/>
      <c r="AK129" s="3"/>
    </row>
    <row r="130" spans="1:37" ht="15.75" hidden="1" customHeight="1" x14ac:dyDescent="0.25">
      <c r="A130" s="306" t="s">
        <v>259</v>
      </c>
      <c r="B130" s="233" t="s">
        <v>260</v>
      </c>
      <c r="C130" s="24" t="s">
        <v>126</v>
      </c>
      <c r="D130" s="301" t="s">
        <v>491</v>
      </c>
      <c r="E130" s="307">
        <v>19.7593</v>
      </c>
      <c r="F130" s="308">
        <v>-72.193299999999994</v>
      </c>
      <c r="G130" s="181" t="s">
        <v>64</v>
      </c>
      <c r="H130" s="233" t="s">
        <v>492</v>
      </c>
      <c r="I130" s="301" t="s">
        <v>493</v>
      </c>
      <c r="J130" s="301"/>
      <c r="K130" s="303" t="s">
        <v>494</v>
      </c>
      <c r="L130" s="303">
        <v>5</v>
      </c>
      <c r="M130" s="17">
        <v>1</v>
      </c>
      <c r="N130" s="25">
        <v>99.05</v>
      </c>
      <c r="O130" s="26">
        <v>97.83</v>
      </c>
      <c r="P130" s="26">
        <v>98.41</v>
      </c>
      <c r="Q130" s="26" t="s">
        <v>62</v>
      </c>
      <c r="R130" s="26" t="s">
        <v>62</v>
      </c>
      <c r="S130" s="26" t="s">
        <v>62</v>
      </c>
      <c r="T130" s="26" t="s">
        <v>62</v>
      </c>
      <c r="U130" s="26" t="s">
        <v>62</v>
      </c>
      <c r="V130" s="120" t="s">
        <v>62</v>
      </c>
      <c r="W130" s="126" t="s">
        <v>62</v>
      </c>
      <c r="X130" s="10">
        <v>0</v>
      </c>
      <c r="Y130" s="10" t="s">
        <v>62</v>
      </c>
      <c r="Z130" s="127">
        <v>0</v>
      </c>
      <c r="AA130" s="137" t="s">
        <v>62</v>
      </c>
      <c r="AB130" s="128">
        <v>0</v>
      </c>
      <c r="AC130" s="122"/>
      <c r="AD130" s="28" t="s">
        <v>67</v>
      </c>
      <c r="AE130" s="21"/>
      <c r="AF130" s="287"/>
      <c r="AG130" s="452"/>
      <c r="AH130" s="21"/>
      <c r="AI130" s="284"/>
      <c r="AJ130" s="2"/>
      <c r="AK130" s="3"/>
    </row>
    <row r="131" spans="1:37" ht="15.75" hidden="1" customHeight="1" x14ac:dyDescent="0.25">
      <c r="A131" s="320"/>
      <c r="B131" s="236"/>
      <c r="C131" s="24" t="s">
        <v>197</v>
      </c>
      <c r="D131" s="321"/>
      <c r="E131" s="321"/>
      <c r="F131" s="322"/>
      <c r="G131" s="341"/>
      <c r="H131" s="236"/>
      <c r="I131" s="321"/>
      <c r="J131" s="321"/>
      <c r="K131" s="321"/>
      <c r="L131" s="321"/>
      <c r="M131" s="17">
        <v>1</v>
      </c>
      <c r="N131" s="25">
        <v>99.69</v>
      </c>
      <c r="O131" s="26">
        <v>98.77</v>
      </c>
      <c r="P131" s="26">
        <v>98.79</v>
      </c>
      <c r="Q131" s="26" t="s">
        <v>62</v>
      </c>
      <c r="R131" s="26" t="s">
        <v>62</v>
      </c>
      <c r="S131" s="26" t="s">
        <v>62</v>
      </c>
      <c r="T131" s="26" t="s">
        <v>62</v>
      </c>
      <c r="U131" s="26" t="s">
        <v>62</v>
      </c>
      <c r="V131" s="120" t="s">
        <v>62</v>
      </c>
      <c r="W131" s="126" t="s">
        <v>62</v>
      </c>
      <c r="X131" s="10">
        <v>0</v>
      </c>
      <c r="Y131" s="10" t="s">
        <v>62</v>
      </c>
      <c r="Z131" s="127">
        <v>0</v>
      </c>
      <c r="AA131" s="137" t="s">
        <v>62</v>
      </c>
      <c r="AB131" s="128">
        <v>0</v>
      </c>
      <c r="AC131" s="122"/>
      <c r="AD131" s="28"/>
      <c r="AE131" s="21"/>
      <c r="AF131" s="287"/>
      <c r="AG131" s="452"/>
      <c r="AH131" s="21"/>
      <c r="AI131" s="284"/>
      <c r="AJ131" s="2"/>
      <c r="AK131" s="3"/>
    </row>
    <row r="132" spans="1:37" ht="15.75" hidden="1" customHeight="1" x14ac:dyDescent="0.25">
      <c r="A132" s="311"/>
      <c r="B132" s="237"/>
      <c r="C132" s="24" t="s">
        <v>35</v>
      </c>
      <c r="D132" s="302"/>
      <c r="E132" s="302"/>
      <c r="F132" s="309"/>
      <c r="G132" s="317"/>
      <c r="H132" s="237"/>
      <c r="I132" s="302"/>
      <c r="J132" s="302"/>
      <c r="K132" s="302"/>
      <c r="L132" s="302"/>
      <c r="M132" s="32">
        <v>5</v>
      </c>
      <c r="N132" s="25">
        <v>99.97</v>
      </c>
      <c r="O132" s="26">
        <v>99.47</v>
      </c>
      <c r="P132" s="26">
        <v>99.19</v>
      </c>
      <c r="Q132" s="26" t="s">
        <v>62</v>
      </c>
      <c r="R132" s="26" t="s">
        <v>62</v>
      </c>
      <c r="S132" s="26" t="s">
        <v>62</v>
      </c>
      <c r="T132" s="26" t="s">
        <v>62</v>
      </c>
      <c r="U132" s="26" t="s">
        <v>62</v>
      </c>
      <c r="V132" s="120" t="s">
        <v>62</v>
      </c>
      <c r="W132" s="126" t="s">
        <v>62</v>
      </c>
      <c r="X132" s="10">
        <v>0</v>
      </c>
      <c r="Y132" s="10" t="s">
        <v>62</v>
      </c>
      <c r="Z132" s="127">
        <v>0</v>
      </c>
      <c r="AA132" s="137" t="s">
        <v>62</v>
      </c>
      <c r="AB132" s="128">
        <v>0</v>
      </c>
      <c r="AC132" s="122"/>
      <c r="AD132" s="28"/>
      <c r="AE132" s="21"/>
      <c r="AF132" s="287"/>
      <c r="AG132" s="452"/>
      <c r="AH132" s="21"/>
      <c r="AI132" s="284"/>
      <c r="AJ132" s="2"/>
      <c r="AK132" s="3"/>
    </row>
    <row r="133" spans="1:37" ht="15.75" hidden="1" customHeight="1" x14ac:dyDescent="0.25">
      <c r="A133" s="306" t="s">
        <v>261</v>
      </c>
      <c r="B133" s="233" t="s">
        <v>262</v>
      </c>
      <c r="C133" s="24" t="s">
        <v>58</v>
      </c>
      <c r="D133" s="301" t="s">
        <v>491</v>
      </c>
      <c r="E133" s="307">
        <v>18.230958000000001</v>
      </c>
      <c r="F133" s="308">
        <v>-72.535387999999998</v>
      </c>
      <c r="G133" s="298" t="s">
        <v>64</v>
      </c>
      <c r="H133" s="233" t="s">
        <v>492</v>
      </c>
      <c r="I133" s="301" t="s">
        <v>495</v>
      </c>
      <c r="J133" s="301"/>
      <c r="K133" s="303" t="s">
        <v>494</v>
      </c>
      <c r="L133" s="303">
        <v>5</v>
      </c>
      <c r="M133" s="282">
        <v>1</v>
      </c>
      <c r="N133" s="25" t="s">
        <v>62</v>
      </c>
      <c r="O133" s="26" t="s">
        <v>62</v>
      </c>
      <c r="P133" s="26" t="s">
        <v>62</v>
      </c>
      <c r="Q133" s="26" t="s">
        <v>62</v>
      </c>
      <c r="R133" s="26" t="s">
        <v>62</v>
      </c>
      <c r="S133" s="26" t="s">
        <v>62</v>
      </c>
      <c r="T133" s="26" t="s">
        <v>62</v>
      </c>
      <c r="U133" s="26" t="s">
        <v>62</v>
      </c>
      <c r="V133" s="120" t="s">
        <v>62</v>
      </c>
      <c r="W133" s="126" t="s">
        <v>62</v>
      </c>
      <c r="X133" s="10">
        <v>0</v>
      </c>
      <c r="Y133" s="10" t="s">
        <v>62</v>
      </c>
      <c r="Z133" s="127"/>
      <c r="AA133" s="137" t="s">
        <v>62</v>
      </c>
      <c r="AB133" s="128"/>
      <c r="AC133" s="122"/>
      <c r="AD133" s="28"/>
      <c r="AE133" s="21"/>
      <c r="AF133" s="287"/>
      <c r="AG133" s="452"/>
      <c r="AH133" s="21"/>
      <c r="AI133" s="493"/>
      <c r="AJ133" s="2"/>
      <c r="AK133" s="3"/>
    </row>
    <row r="134" spans="1:37" ht="15.75" hidden="1" customHeight="1" x14ac:dyDescent="0.25">
      <c r="A134" s="311"/>
      <c r="B134" s="237"/>
      <c r="C134" s="24" t="s">
        <v>26</v>
      </c>
      <c r="D134" s="302"/>
      <c r="E134" s="302"/>
      <c r="F134" s="309"/>
      <c r="G134" s="340"/>
      <c r="H134" s="237"/>
      <c r="I134" s="302"/>
      <c r="J134" s="302"/>
      <c r="K134" s="302"/>
      <c r="L134" s="302"/>
      <c r="M134" s="72"/>
      <c r="N134" s="25" t="s">
        <v>62</v>
      </c>
      <c r="O134" s="26" t="s">
        <v>62</v>
      </c>
      <c r="P134" s="26" t="s">
        <v>62</v>
      </c>
      <c r="Q134" s="26" t="s">
        <v>62</v>
      </c>
      <c r="R134" s="26" t="s">
        <v>62</v>
      </c>
      <c r="S134" s="26" t="s">
        <v>62</v>
      </c>
      <c r="T134" s="26" t="s">
        <v>62</v>
      </c>
      <c r="U134" s="26" t="s">
        <v>62</v>
      </c>
      <c r="V134" s="120" t="s">
        <v>62</v>
      </c>
      <c r="W134" s="126" t="s">
        <v>62</v>
      </c>
      <c r="X134" s="10">
        <v>0</v>
      </c>
      <c r="Y134" s="10" t="s">
        <v>62</v>
      </c>
      <c r="Z134" s="127"/>
      <c r="AA134" s="137" t="s">
        <v>62</v>
      </c>
      <c r="AB134" s="128"/>
      <c r="AC134" s="122"/>
      <c r="AD134" s="28"/>
      <c r="AE134" s="21"/>
      <c r="AF134" s="287"/>
      <c r="AG134" s="452"/>
      <c r="AH134" s="21"/>
      <c r="AI134" s="452"/>
      <c r="AJ134" s="2"/>
      <c r="AK134" s="3"/>
    </row>
    <row r="135" spans="1:37" ht="24" hidden="1" customHeight="1" x14ac:dyDescent="0.25">
      <c r="A135" s="306" t="s">
        <v>263</v>
      </c>
      <c r="B135" s="233" t="s">
        <v>264</v>
      </c>
      <c r="C135" s="24" t="s">
        <v>58</v>
      </c>
      <c r="D135" s="301" t="s">
        <v>491</v>
      </c>
      <c r="E135" s="307">
        <v>18.534471</v>
      </c>
      <c r="F135" s="308">
        <v>-72.380043999999998</v>
      </c>
      <c r="G135" s="299" t="s">
        <v>64</v>
      </c>
      <c r="H135" s="233" t="s">
        <v>492</v>
      </c>
      <c r="I135" s="339" t="s">
        <v>496</v>
      </c>
      <c r="J135" s="301">
        <v>209</v>
      </c>
      <c r="K135" s="301" t="s">
        <v>494</v>
      </c>
      <c r="L135" s="301">
        <v>5</v>
      </c>
      <c r="M135" s="281">
        <v>1</v>
      </c>
      <c r="N135" s="25" t="s">
        <v>62</v>
      </c>
      <c r="O135" s="26" t="s">
        <v>62</v>
      </c>
      <c r="P135" s="26" t="s">
        <v>62</v>
      </c>
      <c r="Q135" s="26" t="s">
        <v>62</v>
      </c>
      <c r="R135" s="26" t="s">
        <v>62</v>
      </c>
      <c r="S135" s="26" t="s">
        <v>62</v>
      </c>
      <c r="T135" s="26" t="s">
        <v>62</v>
      </c>
      <c r="U135" s="26" t="s">
        <v>62</v>
      </c>
      <c r="V135" s="120" t="s">
        <v>62</v>
      </c>
      <c r="W135" s="126" t="s">
        <v>62</v>
      </c>
      <c r="X135" s="10">
        <v>0</v>
      </c>
      <c r="Y135" s="10" t="s">
        <v>62</v>
      </c>
      <c r="Z135" s="127">
        <v>0</v>
      </c>
      <c r="AA135" s="137" t="s">
        <v>62</v>
      </c>
      <c r="AB135" s="128">
        <v>0</v>
      </c>
      <c r="AC135" s="122"/>
      <c r="AD135" s="28" t="s">
        <v>430</v>
      </c>
      <c r="AE135" s="21"/>
      <c r="AF135" s="287"/>
      <c r="AG135" s="452"/>
      <c r="AH135" s="486">
        <v>97</v>
      </c>
      <c r="AI135" s="493" t="s">
        <v>497</v>
      </c>
      <c r="AJ135" s="2"/>
      <c r="AK135" s="3"/>
    </row>
    <row r="136" spans="1:37" ht="21" hidden="1" customHeight="1" x14ac:dyDescent="0.25">
      <c r="A136" s="311"/>
      <c r="B136" s="237"/>
      <c r="C136" s="24" t="s">
        <v>26</v>
      </c>
      <c r="D136" s="302"/>
      <c r="E136" s="302"/>
      <c r="F136" s="309"/>
      <c r="G136" s="338"/>
      <c r="H136" s="237"/>
      <c r="I136" s="302"/>
      <c r="J136" s="302"/>
      <c r="K136" s="302"/>
      <c r="L136" s="302"/>
      <c r="M136" s="8"/>
      <c r="N136" s="25" t="s">
        <v>62</v>
      </c>
      <c r="O136" s="26" t="s">
        <v>62</v>
      </c>
      <c r="P136" s="26" t="s">
        <v>62</v>
      </c>
      <c r="Q136" s="26" t="s">
        <v>62</v>
      </c>
      <c r="R136" s="26" t="s">
        <v>62</v>
      </c>
      <c r="S136" s="26" t="s">
        <v>62</v>
      </c>
      <c r="T136" s="26" t="s">
        <v>62</v>
      </c>
      <c r="U136" s="26" t="s">
        <v>62</v>
      </c>
      <c r="V136" s="120" t="s">
        <v>62</v>
      </c>
      <c r="W136" s="126" t="s">
        <v>62</v>
      </c>
      <c r="X136" s="10">
        <v>0</v>
      </c>
      <c r="Y136" s="10" t="s">
        <v>62</v>
      </c>
      <c r="Z136" s="127">
        <v>0</v>
      </c>
      <c r="AA136" s="137" t="s">
        <v>62</v>
      </c>
      <c r="AB136" s="128">
        <v>0</v>
      </c>
      <c r="AC136" s="122"/>
      <c r="AD136" s="28"/>
      <c r="AE136" s="21"/>
      <c r="AF136" s="287"/>
      <c r="AG136" s="452"/>
      <c r="AH136" s="452"/>
      <c r="AI136" s="452"/>
      <c r="AJ136" s="2"/>
      <c r="AK136" s="3"/>
    </row>
    <row r="137" spans="1:37" ht="15.75" hidden="1" customHeight="1" x14ac:dyDescent="0.25">
      <c r="A137" s="13" t="s">
        <v>269</v>
      </c>
      <c r="B137" s="16"/>
      <c r="C137" s="24"/>
      <c r="D137" s="24" t="s">
        <v>491</v>
      </c>
      <c r="E137" s="34">
        <v>19.45</v>
      </c>
      <c r="F137" s="35">
        <v>-72.069999999999993</v>
      </c>
      <c r="G137" s="231" t="s">
        <v>270</v>
      </c>
      <c r="H137" s="16" t="s">
        <v>498</v>
      </c>
      <c r="I137" s="24"/>
      <c r="J137" s="24"/>
      <c r="K137" s="24"/>
      <c r="L137" s="24"/>
      <c r="M137" s="9"/>
      <c r="N137" s="25" t="s">
        <v>116</v>
      </c>
      <c r="O137" s="26" t="s">
        <v>116</v>
      </c>
      <c r="P137" s="26" t="s">
        <v>116</v>
      </c>
      <c r="Q137" s="26" t="s">
        <v>116</v>
      </c>
      <c r="R137" s="26" t="s">
        <v>116</v>
      </c>
      <c r="S137" s="26" t="s">
        <v>116</v>
      </c>
      <c r="T137" s="26" t="s">
        <v>116</v>
      </c>
      <c r="U137" s="26" t="s">
        <v>116</v>
      </c>
      <c r="V137" s="120" t="s">
        <v>116</v>
      </c>
      <c r="W137" s="126" t="s">
        <v>116</v>
      </c>
      <c r="X137" s="126" t="s">
        <v>116</v>
      </c>
      <c r="Y137" s="126" t="s">
        <v>116</v>
      </c>
      <c r="Z137" s="126" t="s">
        <v>116</v>
      </c>
      <c r="AA137" s="126" t="s">
        <v>116</v>
      </c>
      <c r="AB137" s="126" t="s">
        <v>116</v>
      </c>
      <c r="AC137" s="122"/>
      <c r="AD137" s="28"/>
      <c r="AE137" s="21"/>
      <c r="AF137" s="287"/>
      <c r="AG137" s="452"/>
      <c r="AH137" s="21"/>
      <c r="AI137" s="284"/>
      <c r="AJ137" s="2"/>
      <c r="AK137" s="3"/>
    </row>
    <row r="138" spans="1:37" ht="15.75" hidden="1" customHeight="1" x14ac:dyDescent="0.25">
      <c r="A138" s="13" t="s">
        <v>648</v>
      </c>
      <c r="B138" s="16"/>
      <c r="C138" s="24"/>
      <c r="D138" s="24" t="s">
        <v>491</v>
      </c>
      <c r="E138" s="34">
        <v>19.079999999999998</v>
      </c>
      <c r="F138" s="35">
        <v>-73.366659999999996</v>
      </c>
      <c r="G138" s="232" t="s">
        <v>270</v>
      </c>
      <c r="H138" s="16" t="s">
        <v>498</v>
      </c>
      <c r="I138" s="24"/>
      <c r="J138" s="24"/>
      <c r="K138" s="24"/>
      <c r="L138" s="24"/>
      <c r="M138" s="9"/>
      <c r="N138" s="25" t="s">
        <v>116</v>
      </c>
      <c r="O138" s="26" t="s">
        <v>116</v>
      </c>
      <c r="P138" s="26" t="s">
        <v>116</v>
      </c>
      <c r="Q138" s="26" t="s">
        <v>116</v>
      </c>
      <c r="R138" s="26" t="s">
        <v>116</v>
      </c>
      <c r="S138" s="26" t="s">
        <v>116</v>
      </c>
      <c r="T138" s="26" t="s">
        <v>116</v>
      </c>
      <c r="U138" s="26" t="s">
        <v>116</v>
      </c>
      <c r="V138" s="120" t="s">
        <v>116</v>
      </c>
      <c r="W138" s="126" t="s">
        <v>116</v>
      </c>
      <c r="X138" s="126" t="s">
        <v>116</v>
      </c>
      <c r="Y138" s="126" t="s">
        <v>116</v>
      </c>
      <c r="Z138" s="126" t="s">
        <v>116</v>
      </c>
      <c r="AA138" s="126" t="s">
        <v>116</v>
      </c>
      <c r="AB138" s="126" t="s">
        <v>116</v>
      </c>
      <c r="AC138" s="122"/>
      <c r="AD138" s="28"/>
      <c r="AE138" s="21"/>
      <c r="AF138" s="287"/>
      <c r="AG138" s="452"/>
      <c r="AH138" s="21"/>
      <c r="AI138" s="284"/>
      <c r="AJ138" s="2"/>
      <c r="AK138" s="3"/>
    </row>
    <row r="139" spans="1:37" ht="15.75" hidden="1" customHeight="1" x14ac:dyDescent="0.25">
      <c r="A139" s="306" t="s">
        <v>272</v>
      </c>
      <c r="B139" s="238" t="s">
        <v>273</v>
      </c>
      <c r="C139" s="24" t="s">
        <v>197</v>
      </c>
      <c r="D139" s="301" t="s">
        <v>491</v>
      </c>
      <c r="E139" s="307">
        <v>18.643000000000001</v>
      </c>
      <c r="F139" s="308">
        <v>-74.11</v>
      </c>
      <c r="G139" s="298" t="s">
        <v>101</v>
      </c>
      <c r="H139" s="336" t="s">
        <v>498</v>
      </c>
      <c r="I139" s="301" t="s">
        <v>499</v>
      </c>
      <c r="J139" s="301"/>
      <c r="K139" s="301" t="s">
        <v>494</v>
      </c>
      <c r="L139" s="301">
        <v>5</v>
      </c>
      <c r="M139" s="310">
        <v>1</v>
      </c>
      <c r="N139" s="25"/>
      <c r="O139" s="26"/>
      <c r="P139" s="26"/>
      <c r="Q139" s="26"/>
      <c r="R139" s="26"/>
      <c r="S139" s="26"/>
      <c r="T139" s="26"/>
      <c r="U139" s="26"/>
      <c r="V139" s="120"/>
      <c r="W139" s="126" t="s">
        <v>62</v>
      </c>
      <c r="X139" s="126" t="s">
        <v>62</v>
      </c>
      <c r="Y139" s="126" t="s">
        <v>62</v>
      </c>
      <c r="Z139" s="126" t="s">
        <v>62</v>
      </c>
      <c r="AA139" s="126" t="s">
        <v>62</v>
      </c>
      <c r="AB139" s="126" t="s">
        <v>62</v>
      </c>
      <c r="AC139" s="122"/>
      <c r="AD139" s="28"/>
      <c r="AE139" s="21"/>
      <c r="AF139" s="287"/>
      <c r="AG139" s="452"/>
      <c r="AH139" s="21"/>
      <c r="AI139" s="493" t="s">
        <v>274</v>
      </c>
      <c r="AJ139" s="2"/>
      <c r="AK139" s="3"/>
    </row>
    <row r="140" spans="1:37" ht="15.75" hidden="1" customHeight="1" x14ac:dyDescent="0.25">
      <c r="A140" s="311"/>
      <c r="B140" s="334"/>
      <c r="C140" s="24" t="s">
        <v>26</v>
      </c>
      <c r="D140" s="302"/>
      <c r="E140" s="302"/>
      <c r="F140" s="309"/>
      <c r="G140" s="335"/>
      <c r="H140" s="337"/>
      <c r="I140" s="302"/>
      <c r="J140" s="302"/>
      <c r="K140" s="302"/>
      <c r="L140" s="302"/>
      <c r="M140" s="311"/>
      <c r="N140" s="25"/>
      <c r="O140" s="26"/>
      <c r="P140" s="26"/>
      <c r="Q140" s="26"/>
      <c r="R140" s="26"/>
      <c r="S140" s="26"/>
      <c r="T140" s="26"/>
      <c r="U140" s="26"/>
      <c r="V140" s="120"/>
      <c r="W140" s="126" t="s">
        <v>62</v>
      </c>
      <c r="X140" s="126" t="s">
        <v>62</v>
      </c>
      <c r="Y140" s="126" t="s">
        <v>62</v>
      </c>
      <c r="Z140" s="126" t="s">
        <v>62</v>
      </c>
      <c r="AA140" s="126" t="s">
        <v>62</v>
      </c>
      <c r="AB140" s="126" t="s">
        <v>62</v>
      </c>
      <c r="AC140" s="122"/>
      <c r="AD140" s="28"/>
      <c r="AE140" s="21"/>
      <c r="AF140" s="287"/>
      <c r="AG140" s="452"/>
      <c r="AH140" s="21"/>
      <c r="AI140" s="452"/>
      <c r="AJ140" s="2"/>
      <c r="AK140" s="3"/>
    </row>
    <row r="141" spans="1:37" ht="15.75" hidden="1" customHeight="1" x14ac:dyDescent="0.25">
      <c r="A141" s="306" t="s">
        <v>275</v>
      </c>
      <c r="B141" s="238" t="s">
        <v>276</v>
      </c>
      <c r="C141" s="24" t="s">
        <v>197</v>
      </c>
      <c r="D141" s="301" t="s">
        <v>491</v>
      </c>
      <c r="E141" s="307">
        <v>18.227</v>
      </c>
      <c r="F141" s="308">
        <v>-73.617999999999995</v>
      </c>
      <c r="G141" s="298" t="s">
        <v>101</v>
      </c>
      <c r="H141" s="336" t="s">
        <v>498</v>
      </c>
      <c r="I141" s="301" t="s">
        <v>500</v>
      </c>
      <c r="J141" s="301"/>
      <c r="K141" s="301" t="s">
        <v>494</v>
      </c>
      <c r="L141" s="301">
        <v>5</v>
      </c>
      <c r="M141" s="310">
        <v>1</v>
      </c>
      <c r="N141" s="25" t="s">
        <v>62</v>
      </c>
      <c r="O141" s="26" t="s">
        <v>62</v>
      </c>
      <c r="P141" s="26" t="s">
        <v>62</v>
      </c>
      <c r="Q141" s="26" t="s">
        <v>62</v>
      </c>
      <c r="R141" s="26" t="s">
        <v>62</v>
      </c>
      <c r="S141" s="26" t="s">
        <v>62</v>
      </c>
      <c r="T141" s="26" t="s">
        <v>62</v>
      </c>
      <c r="U141" s="26" t="s">
        <v>62</v>
      </c>
      <c r="V141" s="120" t="s">
        <v>62</v>
      </c>
      <c r="W141" s="126" t="s">
        <v>62</v>
      </c>
      <c r="X141" s="126" t="s">
        <v>62</v>
      </c>
      <c r="Y141" s="126" t="s">
        <v>62</v>
      </c>
      <c r="Z141" s="126" t="s">
        <v>62</v>
      </c>
      <c r="AA141" s="126" t="s">
        <v>62</v>
      </c>
      <c r="AB141" s="126" t="s">
        <v>62</v>
      </c>
      <c r="AC141" s="122"/>
      <c r="AD141" s="28"/>
      <c r="AE141" s="21"/>
      <c r="AF141" s="287"/>
      <c r="AG141" s="452"/>
      <c r="AH141" s="21"/>
      <c r="AI141" s="493" t="s">
        <v>279</v>
      </c>
      <c r="AJ141" s="2"/>
      <c r="AK141" s="3"/>
    </row>
    <row r="142" spans="1:37" ht="15.75" hidden="1" customHeight="1" x14ac:dyDescent="0.25">
      <c r="A142" s="311"/>
      <c r="B142" s="334"/>
      <c r="C142" s="24" t="s">
        <v>26</v>
      </c>
      <c r="D142" s="302"/>
      <c r="E142" s="302"/>
      <c r="F142" s="309"/>
      <c r="G142" s="335"/>
      <c r="H142" s="337"/>
      <c r="I142" s="302"/>
      <c r="J142" s="302"/>
      <c r="K142" s="302"/>
      <c r="L142" s="302"/>
      <c r="M142" s="311"/>
      <c r="N142" s="25" t="s">
        <v>62</v>
      </c>
      <c r="O142" s="26" t="s">
        <v>62</v>
      </c>
      <c r="P142" s="26" t="s">
        <v>62</v>
      </c>
      <c r="Q142" s="26" t="s">
        <v>62</v>
      </c>
      <c r="R142" s="26" t="s">
        <v>62</v>
      </c>
      <c r="S142" s="26" t="s">
        <v>62</v>
      </c>
      <c r="T142" s="26" t="s">
        <v>62</v>
      </c>
      <c r="U142" s="26" t="s">
        <v>62</v>
      </c>
      <c r="V142" s="120" t="s">
        <v>62</v>
      </c>
      <c r="W142" s="126" t="s">
        <v>62</v>
      </c>
      <c r="X142" s="126" t="s">
        <v>62</v>
      </c>
      <c r="Y142" s="126" t="s">
        <v>62</v>
      </c>
      <c r="Z142" s="126" t="s">
        <v>62</v>
      </c>
      <c r="AA142" s="126" t="s">
        <v>62</v>
      </c>
      <c r="AB142" s="126" t="s">
        <v>62</v>
      </c>
      <c r="AC142" s="122"/>
      <c r="AD142" s="28"/>
      <c r="AE142" s="21"/>
      <c r="AF142" s="287"/>
      <c r="AG142" s="452"/>
      <c r="AH142" s="21"/>
      <c r="AI142" s="452"/>
      <c r="AJ142" s="2"/>
      <c r="AK142" s="3"/>
    </row>
    <row r="143" spans="1:37" ht="15.75" hidden="1" customHeight="1" x14ac:dyDescent="0.25">
      <c r="A143" s="13" t="s">
        <v>281</v>
      </c>
      <c r="B143" s="11"/>
      <c r="C143" s="24"/>
      <c r="D143" s="41" t="s">
        <v>501</v>
      </c>
      <c r="E143" s="42">
        <v>16.45534</v>
      </c>
      <c r="F143" s="43">
        <v>-85.876069999999999</v>
      </c>
      <c r="G143" s="14" t="s">
        <v>74</v>
      </c>
      <c r="H143" s="11" t="s">
        <v>502</v>
      </c>
      <c r="I143" s="24"/>
      <c r="J143" s="41"/>
      <c r="K143" s="41"/>
      <c r="L143" s="41"/>
      <c r="M143" s="17"/>
      <c r="N143" s="25" t="s">
        <v>116</v>
      </c>
      <c r="O143" s="26" t="s">
        <v>116</v>
      </c>
      <c r="P143" s="26" t="s">
        <v>116</v>
      </c>
      <c r="Q143" s="26" t="s">
        <v>116</v>
      </c>
      <c r="R143" s="26" t="s">
        <v>116</v>
      </c>
      <c r="S143" s="26" t="s">
        <v>116</v>
      </c>
      <c r="T143" s="26" t="s">
        <v>116</v>
      </c>
      <c r="U143" s="26" t="s">
        <v>116</v>
      </c>
      <c r="V143" s="120" t="s">
        <v>116</v>
      </c>
      <c r="W143" s="126" t="s">
        <v>116</v>
      </c>
      <c r="X143" s="126" t="s">
        <v>116</v>
      </c>
      <c r="Y143" s="126" t="s">
        <v>116</v>
      </c>
      <c r="Z143" s="126" t="s">
        <v>116</v>
      </c>
      <c r="AA143" s="126" t="s">
        <v>116</v>
      </c>
      <c r="AB143" s="126" t="s">
        <v>116</v>
      </c>
      <c r="AC143" s="122"/>
      <c r="AD143" s="28"/>
      <c r="AE143" s="21"/>
      <c r="AF143" s="287"/>
      <c r="AG143" s="452"/>
      <c r="AH143" s="21"/>
      <c r="AI143" s="284"/>
      <c r="AJ143" s="2"/>
      <c r="AK143" s="3"/>
    </row>
    <row r="144" spans="1:37" ht="15.75" hidden="1" customHeight="1" x14ac:dyDescent="0.25">
      <c r="A144" s="13" t="s">
        <v>282</v>
      </c>
      <c r="B144" s="11"/>
      <c r="C144" s="24"/>
      <c r="D144" s="41" t="s">
        <v>501</v>
      </c>
      <c r="E144" s="42">
        <v>15.777620000000001</v>
      </c>
      <c r="F144" s="43">
        <v>-88.046980000000005</v>
      </c>
      <c r="G144" s="14" t="s">
        <v>74</v>
      </c>
      <c r="H144" s="11" t="s">
        <v>502</v>
      </c>
      <c r="I144" s="24"/>
      <c r="J144" s="41"/>
      <c r="K144" s="41"/>
      <c r="L144" s="41"/>
      <c r="M144" s="17"/>
      <c r="N144" s="25" t="s">
        <v>116</v>
      </c>
      <c r="O144" s="26" t="s">
        <v>116</v>
      </c>
      <c r="P144" s="26" t="s">
        <v>116</v>
      </c>
      <c r="Q144" s="26" t="s">
        <v>116</v>
      </c>
      <c r="R144" s="26" t="s">
        <v>116</v>
      </c>
      <c r="S144" s="26" t="s">
        <v>116</v>
      </c>
      <c r="T144" s="26" t="s">
        <v>116</v>
      </c>
      <c r="U144" s="26" t="s">
        <v>116</v>
      </c>
      <c r="V144" s="120" t="s">
        <v>116</v>
      </c>
      <c r="W144" s="126" t="s">
        <v>116</v>
      </c>
      <c r="X144" s="126" t="s">
        <v>116</v>
      </c>
      <c r="Y144" s="126" t="s">
        <v>116</v>
      </c>
      <c r="Z144" s="126" t="s">
        <v>116</v>
      </c>
      <c r="AA144" s="126" t="s">
        <v>116</v>
      </c>
      <c r="AB144" s="126" t="s">
        <v>116</v>
      </c>
      <c r="AC144" s="122"/>
      <c r="AD144" s="28"/>
      <c r="AE144" s="21"/>
      <c r="AF144" s="287"/>
      <c r="AG144" s="452"/>
      <c r="AH144" s="21"/>
      <c r="AI144" s="284"/>
      <c r="AJ144" s="2"/>
      <c r="AK144" s="3"/>
    </row>
    <row r="145" spans="1:37" ht="15.75" customHeight="1" x14ac:dyDescent="0.25">
      <c r="A145" s="13" t="s">
        <v>284</v>
      </c>
      <c r="B145" s="16" t="s">
        <v>285</v>
      </c>
      <c r="C145" s="24" t="s">
        <v>58</v>
      </c>
      <c r="D145" s="24" t="s">
        <v>501</v>
      </c>
      <c r="E145" s="34">
        <v>15.84334</v>
      </c>
      <c r="F145" s="35">
        <v>-87.958669999999998</v>
      </c>
      <c r="G145" s="14" t="s">
        <v>28</v>
      </c>
      <c r="H145" s="16" t="s">
        <v>502</v>
      </c>
      <c r="I145" s="95" t="s">
        <v>503</v>
      </c>
      <c r="J145" s="95"/>
      <c r="K145" s="24" t="s">
        <v>504</v>
      </c>
      <c r="L145" s="24">
        <v>60</v>
      </c>
      <c r="M145" s="9">
        <v>10</v>
      </c>
      <c r="N145" s="25">
        <v>91.42</v>
      </c>
      <c r="O145" s="26">
        <v>91.07</v>
      </c>
      <c r="P145" s="26">
        <v>94.38</v>
      </c>
      <c r="Q145" s="26">
        <v>96.71</v>
      </c>
      <c r="R145" s="26">
        <v>96.19</v>
      </c>
      <c r="S145" s="26">
        <v>96.3</v>
      </c>
      <c r="T145" s="26">
        <v>96.89</v>
      </c>
      <c r="U145" s="26">
        <v>84.5</v>
      </c>
      <c r="V145" s="120">
        <v>81.569999999999993</v>
      </c>
      <c r="W145" s="126">
        <v>69.91</v>
      </c>
      <c r="X145" s="10">
        <v>68.010000000000005</v>
      </c>
      <c r="Y145" s="10">
        <v>17.34</v>
      </c>
      <c r="Z145" s="127">
        <v>17.239999999999998</v>
      </c>
      <c r="AA145" s="137">
        <v>1.75</v>
      </c>
      <c r="AB145" s="128">
        <v>1.7470000000000001</v>
      </c>
      <c r="AC145" s="122"/>
      <c r="AD145" s="28" t="s">
        <v>67</v>
      </c>
      <c r="AE145" s="21"/>
      <c r="AF145" s="287"/>
      <c r="AG145" s="452"/>
      <c r="AH145" s="21"/>
      <c r="AI145" s="284"/>
      <c r="AJ145" s="2"/>
      <c r="AK145" s="3"/>
    </row>
    <row r="146" spans="1:37" ht="15.75" hidden="1" customHeight="1" x14ac:dyDescent="0.25">
      <c r="A146" s="13" t="s">
        <v>286</v>
      </c>
      <c r="B146" s="11"/>
      <c r="C146" s="24"/>
      <c r="D146" s="41" t="s">
        <v>501</v>
      </c>
      <c r="E146" s="42">
        <v>15.92305</v>
      </c>
      <c r="F146" s="43">
        <v>-85.950789999999998</v>
      </c>
      <c r="G146" s="14" t="s">
        <v>74</v>
      </c>
      <c r="H146" s="11" t="s">
        <v>502</v>
      </c>
      <c r="I146" s="95" t="s">
        <v>505</v>
      </c>
      <c r="J146" s="96"/>
      <c r="K146" s="41"/>
      <c r="L146" s="41"/>
      <c r="M146" s="17"/>
      <c r="N146" s="25" t="s">
        <v>116</v>
      </c>
      <c r="O146" s="26" t="s">
        <v>116</v>
      </c>
      <c r="P146" s="26" t="s">
        <v>116</v>
      </c>
      <c r="Q146" s="26" t="s">
        <v>116</v>
      </c>
      <c r="R146" s="26" t="s">
        <v>116</v>
      </c>
      <c r="S146" s="26" t="s">
        <v>116</v>
      </c>
      <c r="T146" s="26" t="s">
        <v>116</v>
      </c>
      <c r="U146" s="26" t="s">
        <v>116</v>
      </c>
      <c r="V146" s="120" t="s">
        <v>116</v>
      </c>
      <c r="W146" s="126" t="s">
        <v>625</v>
      </c>
      <c r="X146" s="126" t="s">
        <v>625</v>
      </c>
      <c r="Y146" s="126" t="s">
        <v>625</v>
      </c>
      <c r="Z146" s="126" t="s">
        <v>625</v>
      </c>
      <c r="AA146" s="126" t="s">
        <v>625</v>
      </c>
      <c r="AB146" s="126" t="s">
        <v>625</v>
      </c>
      <c r="AC146" s="122"/>
      <c r="AD146" s="28"/>
      <c r="AE146" s="21"/>
      <c r="AF146" s="287"/>
      <c r="AG146" s="452"/>
      <c r="AH146" s="21"/>
      <c r="AI146" s="284"/>
      <c r="AJ146" s="2"/>
      <c r="AK146" s="3"/>
    </row>
    <row r="147" spans="1:37" ht="15.75" hidden="1" customHeight="1" x14ac:dyDescent="0.25">
      <c r="A147" s="13" t="s">
        <v>287</v>
      </c>
      <c r="B147" s="11"/>
      <c r="C147" s="24"/>
      <c r="D147" s="41" t="s">
        <v>501</v>
      </c>
      <c r="E147" s="42">
        <v>16.33333</v>
      </c>
      <c r="F147" s="43">
        <v>-87.45</v>
      </c>
      <c r="G147" s="14" t="s">
        <v>74</v>
      </c>
      <c r="H147" s="11" t="s">
        <v>502</v>
      </c>
      <c r="I147" s="95" t="s">
        <v>506</v>
      </c>
      <c r="J147" s="96"/>
      <c r="K147" s="41"/>
      <c r="L147" s="41"/>
      <c r="M147" s="17"/>
      <c r="N147" s="25" t="s">
        <v>116</v>
      </c>
      <c r="O147" s="26" t="s">
        <v>116</v>
      </c>
      <c r="P147" s="26" t="s">
        <v>116</v>
      </c>
      <c r="Q147" s="26" t="s">
        <v>116</v>
      </c>
      <c r="R147" s="26" t="s">
        <v>116</v>
      </c>
      <c r="S147" s="26" t="s">
        <v>116</v>
      </c>
      <c r="T147" s="26" t="s">
        <v>116</v>
      </c>
      <c r="U147" s="26" t="s">
        <v>116</v>
      </c>
      <c r="V147" s="120" t="s">
        <v>116</v>
      </c>
      <c r="W147" s="126" t="s">
        <v>625</v>
      </c>
      <c r="X147" s="126" t="s">
        <v>625</v>
      </c>
      <c r="Y147" s="126" t="s">
        <v>625</v>
      </c>
      <c r="Z147" s="126" t="s">
        <v>625</v>
      </c>
      <c r="AA147" s="126" t="s">
        <v>625</v>
      </c>
      <c r="AB147" s="126" t="s">
        <v>625</v>
      </c>
      <c r="AC147" s="122"/>
      <c r="AD147" s="28"/>
      <c r="AE147" s="21"/>
      <c r="AF147" s="287"/>
      <c r="AG147" s="452"/>
      <c r="AH147" s="21"/>
      <c r="AI147" s="284"/>
      <c r="AJ147" s="2"/>
      <c r="AK147" s="3"/>
    </row>
    <row r="148" spans="1:37" ht="15.75" customHeight="1" x14ac:dyDescent="0.25">
      <c r="A148" s="13" t="s">
        <v>288</v>
      </c>
      <c r="B148" s="11" t="s">
        <v>289</v>
      </c>
      <c r="C148" s="24" t="s">
        <v>58</v>
      </c>
      <c r="D148" s="41" t="s">
        <v>501</v>
      </c>
      <c r="E148" s="52">
        <v>16.34552</v>
      </c>
      <c r="F148" s="53">
        <v>-86.540369999999996</v>
      </c>
      <c r="G148" s="14" t="s">
        <v>28</v>
      </c>
      <c r="H148" s="11" t="s">
        <v>502</v>
      </c>
      <c r="I148" s="95" t="s">
        <v>507</v>
      </c>
      <c r="J148" s="96"/>
      <c r="K148" s="41" t="s">
        <v>504</v>
      </c>
      <c r="L148" s="41">
        <v>60</v>
      </c>
      <c r="M148" s="17">
        <v>10</v>
      </c>
      <c r="N148" s="25">
        <v>85.91</v>
      </c>
      <c r="O148" s="26">
        <v>91.96</v>
      </c>
      <c r="P148" s="26">
        <v>94.22</v>
      </c>
      <c r="Q148" s="26">
        <v>97.38</v>
      </c>
      <c r="R148" s="26">
        <v>96.93</v>
      </c>
      <c r="S148" s="26">
        <v>96</v>
      </c>
      <c r="T148" s="26">
        <v>95.3</v>
      </c>
      <c r="U148" s="26">
        <v>94.62</v>
      </c>
      <c r="V148" s="120">
        <v>97.34</v>
      </c>
      <c r="W148" s="126">
        <v>98.14</v>
      </c>
      <c r="X148" s="10">
        <v>98.65</v>
      </c>
      <c r="Y148" s="10">
        <v>96.67</v>
      </c>
      <c r="Z148" s="127">
        <v>95.55</v>
      </c>
      <c r="AA148" s="137">
        <v>89.54</v>
      </c>
      <c r="AB148" s="128">
        <v>89.27</v>
      </c>
      <c r="AC148" s="122"/>
      <c r="AD148" s="28" t="s">
        <v>430</v>
      </c>
      <c r="AE148" s="21"/>
      <c r="AF148" s="287"/>
      <c r="AG148" s="452"/>
      <c r="AH148" s="21"/>
      <c r="AI148" s="284"/>
      <c r="AJ148" s="2"/>
      <c r="AK148" s="3"/>
    </row>
    <row r="149" spans="1:37" ht="15.75" hidden="1" customHeight="1" x14ac:dyDescent="0.25">
      <c r="A149" s="13" t="s">
        <v>290</v>
      </c>
      <c r="B149" s="11" t="s">
        <v>291</v>
      </c>
      <c r="C149" s="24" t="s">
        <v>58</v>
      </c>
      <c r="D149" s="41" t="s">
        <v>501</v>
      </c>
      <c r="E149" s="42">
        <v>15.784140000000001</v>
      </c>
      <c r="F149" s="43">
        <v>-87.453140000000005</v>
      </c>
      <c r="G149" s="14" t="s">
        <v>64</v>
      </c>
      <c r="H149" s="11" t="s">
        <v>502</v>
      </c>
      <c r="I149" s="95" t="s">
        <v>508</v>
      </c>
      <c r="J149" s="96"/>
      <c r="K149" s="41" t="s">
        <v>504</v>
      </c>
      <c r="L149" s="41">
        <v>60</v>
      </c>
      <c r="M149" s="17">
        <v>10</v>
      </c>
      <c r="N149" s="25" t="s">
        <v>62</v>
      </c>
      <c r="O149" s="26" t="s">
        <v>62</v>
      </c>
      <c r="P149" s="26" t="s">
        <v>62</v>
      </c>
      <c r="Q149" s="26" t="s">
        <v>62</v>
      </c>
      <c r="R149" s="26" t="s">
        <v>62</v>
      </c>
      <c r="S149" s="26" t="s">
        <v>62</v>
      </c>
      <c r="T149" s="26" t="s">
        <v>62</v>
      </c>
      <c r="U149" s="26" t="s">
        <v>116</v>
      </c>
      <c r="V149" s="120" t="s">
        <v>62</v>
      </c>
      <c r="W149" s="126" t="s">
        <v>62</v>
      </c>
      <c r="X149" s="126" t="s">
        <v>62</v>
      </c>
      <c r="Y149" s="126" t="s">
        <v>62</v>
      </c>
      <c r="Z149" s="126" t="s">
        <v>62</v>
      </c>
      <c r="AA149" s="126" t="s">
        <v>62</v>
      </c>
      <c r="AB149" s="126" t="s">
        <v>62</v>
      </c>
      <c r="AC149" s="122"/>
      <c r="AD149" s="28"/>
      <c r="AE149" s="21"/>
      <c r="AF149" s="287"/>
      <c r="AG149" s="452"/>
      <c r="AH149" s="21"/>
      <c r="AI149" s="284"/>
      <c r="AJ149" s="2"/>
      <c r="AK149" s="3"/>
    </row>
    <row r="150" spans="1:37" ht="32.25" hidden="1" customHeight="1" x14ac:dyDescent="0.25">
      <c r="A150" s="13" t="s">
        <v>292</v>
      </c>
      <c r="B150" s="11" t="s">
        <v>293</v>
      </c>
      <c r="C150" s="24" t="s">
        <v>197</v>
      </c>
      <c r="D150" s="41" t="s">
        <v>501</v>
      </c>
      <c r="E150" s="42">
        <v>16.09571</v>
      </c>
      <c r="F150" s="43">
        <v>-86.894679999999994</v>
      </c>
      <c r="G150" s="14" t="s">
        <v>64</v>
      </c>
      <c r="H150" s="11" t="s">
        <v>502</v>
      </c>
      <c r="I150" s="24" t="s">
        <v>509</v>
      </c>
      <c r="J150" s="41"/>
      <c r="K150" s="41" t="s">
        <v>510</v>
      </c>
      <c r="L150" s="41">
        <v>60</v>
      </c>
      <c r="M150" s="17">
        <v>10</v>
      </c>
      <c r="N150" s="25" t="s">
        <v>116</v>
      </c>
      <c r="O150" s="26" t="s">
        <v>116</v>
      </c>
      <c r="P150" s="26" t="s">
        <v>116</v>
      </c>
      <c r="Q150" s="26" t="s">
        <v>116</v>
      </c>
      <c r="R150" s="26" t="s">
        <v>116</v>
      </c>
      <c r="S150" s="26" t="s">
        <v>116</v>
      </c>
      <c r="T150" s="26" t="s">
        <v>116</v>
      </c>
      <c r="U150" s="26" t="s">
        <v>116</v>
      </c>
      <c r="V150" s="120" t="s">
        <v>62</v>
      </c>
      <c r="W150" s="126" t="s">
        <v>62</v>
      </c>
      <c r="X150" s="126" t="s">
        <v>62</v>
      </c>
      <c r="Y150" s="126" t="s">
        <v>62</v>
      </c>
      <c r="Z150" s="126" t="s">
        <v>62</v>
      </c>
      <c r="AA150" s="126" t="s">
        <v>62</v>
      </c>
      <c r="AB150" s="126" t="s">
        <v>62</v>
      </c>
      <c r="AC150" s="122"/>
      <c r="AD150" s="28"/>
      <c r="AE150" s="21"/>
      <c r="AF150" s="287"/>
      <c r="AG150" s="452"/>
      <c r="AH150" s="21"/>
      <c r="AI150" s="284" t="s">
        <v>294</v>
      </c>
      <c r="AJ150" s="2"/>
      <c r="AK150" s="3"/>
    </row>
    <row r="151" spans="1:37" ht="15.75" customHeight="1" x14ac:dyDescent="0.25">
      <c r="A151" s="13" t="s">
        <v>295</v>
      </c>
      <c r="B151" s="11" t="s">
        <v>296</v>
      </c>
      <c r="C151" s="24" t="s">
        <v>58</v>
      </c>
      <c r="D151" s="41" t="s">
        <v>501</v>
      </c>
      <c r="E151" s="42">
        <v>15.789885</v>
      </c>
      <c r="F151" s="43">
        <v>-86.760384999999999</v>
      </c>
      <c r="G151" s="14" t="s">
        <v>28</v>
      </c>
      <c r="H151" s="11" t="s">
        <v>502</v>
      </c>
      <c r="I151" s="95" t="s">
        <v>511</v>
      </c>
      <c r="J151" s="96"/>
      <c r="K151" s="41" t="s">
        <v>504</v>
      </c>
      <c r="L151" s="41">
        <v>60</v>
      </c>
      <c r="M151" s="17">
        <v>10</v>
      </c>
      <c r="N151" s="25" t="s">
        <v>62</v>
      </c>
      <c r="O151" s="26" t="s">
        <v>62</v>
      </c>
      <c r="P151" s="26" t="s">
        <v>62</v>
      </c>
      <c r="Q151" s="26" t="s">
        <v>62</v>
      </c>
      <c r="R151" s="26" t="s">
        <v>62</v>
      </c>
      <c r="S151" s="26">
        <v>1.39</v>
      </c>
      <c r="T151" s="26" t="s">
        <v>62</v>
      </c>
      <c r="U151" s="26">
        <v>2.5299999999999998</v>
      </c>
      <c r="V151" s="120">
        <v>57.36</v>
      </c>
      <c r="W151" s="126">
        <v>95.61</v>
      </c>
      <c r="X151" s="10">
        <v>94.26</v>
      </c>
      <c r="Y151" s="10">
        <v>96.39</v>
      </c>
      <c r="Z151" s="127">
        <v>93.84</v>
      </c>
      <c r="AA151" s="137">
        <v>95.92</v>
      </c>
      <c r="AB151" s="128">
        <v>96.28</v>
      </c>
      <c r="AC151" s="122"/>
      <c r="AD151" s="28" t="s">
        <v>67</v>
      </c>
      <c r="AE151" s="21"/>
      <c r="AF151" s="287"/>
      <c r="AG151" s="452"/>
      <c r="AH151" s="21"/>
      <c r="AI151" s="284"/>
      <c r="AJ151" s="2"/>
      <c r="AK151" s="3"/>
    </row>
    <row r="152" spans="1:37" ht="15.75" hidden="1" customHeight="1" x14ac:dyDescent="0.25">
      <c r="A152" s="13" t="s">
        <v>298</v>
      </c>
      <c r="B152" s="11"/>
      <c r="C152" s="24"/>
      <c r="D152" s="41" t="s">
        <v>501</v>
      </c>
      <c r="E152" s="42">
        <v>15.95</v>
      </c>
      <c r="F152" s="43">
        <v>-86.5</v>
      </c>
      <c r="G152" s="14" t="s">
        <v>165</v>
      </c>
      <c r="H152" s="11"/>
      <c r="I152" s="24"/>
      <c r="J152" s="41"/>
      <c r="K152" s="41"/>
      <c r="L152" s="41"/>
      <c r="M152" s="17"/>
      <c r="N152" s="25" t="s">
        <v>116</v>
      </c>
      <c r="O152" s="26" t="s">
        <v>116</v>
      </c>
      <c r="P152" s="26" t="s">
        <v>116</v>
      </c>
      <c r="Q152" s="26" t="s">
        <v>116</v>
      </c>
      <c r="R152" s="26" t="s">
        <v>116</v>
      </c>
      <c r="S152" s="26" t="s">
        <v>116</v>
      </c>
      <c r="T152" s="26" t="s">
        <v>116</v>
      </c>
      <c r="U152" s="26" t="s">
        <v>116</v>
      </c>
      <c r="V152" s="120" t="s">
        <v>116</v>
      </c>
      <c r="W152" s="126" t="s">
        <v>116</v>
      </c>
      <c r="X152" s="126" t="s">
        <v>116</v>
      </c>
      <c r="Y152" s="126" t="s">
        <v>116</v>
      </c>
      <c r="Z152" s="126" t="s">
        <v>116</v>
      </c>
      <c r="AA152" s="126" t="s">
        <v>116</v>
      </c>
      <c r="AB152" s="126" t="s">
        <v>116</v>
      </c>
      <c r="AC152" s="122"/>
      <c r="AD152" s="28"/>
      <c r="AE152" s="21"/>
      <c r="AF152" s="287"/>
      <c r="AG152" s="452"/>
      <c r="AH152" s="21"/>
      <c r="AI152" s="284"/>
      <c r="AJ152" s="2"/>
      <c r="AK152" s="3"/>
    </row>
    <row r="153" spans="1:37" ht="15.75" hidden="1" customHeight="1" x14ac:dyDescent="0.25">
      <c r="A153" s="13" t="s">
        <v>299</v>
      </c>
      <c r="B153" s="11"/>
      <c r="C153" s="24"/>
      <c r="D153" s="41" t="s">
        <v>501</v>
      </c>
      <c r="E153" s="42">
        <v>17.399999999999999</v>
      </c>
      <c r="F153" s="43">
        <v>-83.8</v>
      </c>
      <c r="G153" s="14" t="s">
        <v>165</v>
      </c>
      <c r="H153" s="11"/>
      <c r="I153" s="24"/>
      <c r="J153" s="41"/>
      <c r="K153" s="41"/>
      <c r="L153" s="41"/>
      <c r="M153" s="17"/>
      <c r="N153" s="25" t="s">
        <v>116</v>
      </c>
      <c r="O153" s="26" t="s">
        <v>116</v>
      </c>
      <c r="P153" s="26" t="s">
        <v>116</v>
      </c>
      <c r="Q153" s="26" t="s">
        <v>116</v>
      </c>
      <c r="R153" s="26" t="s">
        <v>116</v>
      </c>
      <c r="S153" s="26" t="s">
        <v>116</v>
      </c>
      <c r="T153" s="26" t="s">
        <v>116</v>
      </c>
      <c r="U153" s="26" t="s">
        <v>116</v>
      </c>
      <c r="V153" s="120" t="s">
        <v>116</v>
      </c>
      <c r="W153" s="126" t="s">
        <v>116</v>
      </c>
      <c r="X153" s="126" t="s">
        <v>116</v>
      </c>
      <c r="Y153" s="126" t="s">
        <v>116</v>
      </c>
      <c r="Z153" s="126" t="s">
        <v>116</v>
      </c>
      <c r="AA153" s="126" t="s">
        <v>116</v>
      </c>
      <c r="AB153" s="126" t="s">
        <v>116</v>
      </c>
      <c r="AC153" s="122"/>
      <c r="AD153" s="28"/>
      <c r="AE153" s="21"/>
      <c r="AF153" s="287"/>
      <c r="AG153" s="452"/>
      <c r="AH153" s="21"/>
      <c r="AI153" s="284"/>
      <c r="AJ153" s="2"/>
      <c r="AK153" s="3"/>
    </row>
    <row r="154" spans="1:37" ht="27" customHeight="1" x14ac:dyDescent="0.25">
      <c r="A154" s="306" t="s">
        <v>300</v>
      </c>
      <c r="B154" s="233" t="s">
        <v>301</v>
      </c>
      <c r="C154" s="24" t="s">
        <v>58</v>
      </c>
      <c r="D154" s="301" t="s">
        <v>512</v>
      </c>
      <c r="E154" s="307">
        <v>17.925830000000001</v>
      </c>
      <c r="F154" s="308">
        <v>-76.845830000000007</v>
      </c>
      <c r="G154" s="181" t="s">
        <v>28</v>
      </c>
      <c r="H154" s="233" t="s">
        <v>513</v>
      </c>
      <c r="I154" s="333">
        <v>92405008</v>
      </c>
      <c r="J154" s="301">
        <v>210</v>
      </c>
      <c r="K154" s="301" t="s">
        <v>514</v>
      </c>
      <c r="L154" s="301">
        <v>5</v>
      </c>
      <c r="M154" s="310">
        <v>1</v>
      </c>
      <c r="N154" s="25">
        <v>43.63</v>
      </c>
      <c r="O154" s="26">
        <v>93.59</v>
      </c>
      <c r="P154" s="81">
        <v>95.05</v>
      </c>
      <c r="Q154" s="26">
        <v>98.51</v>
      </c>
      <c r="R154" s="26">
        <v>97.96</v>
      </c>
      <c r="S154" s="26">
        <v>98.28</v>
      </c>
      <c r="T154" s="26">
        <v>98.64</v>
      </c>
      <c r="U154" s="26">
        <v>98.4</v>
      </c>
      <c r="V154" s="120">
        <v>98.38</v>
      </c>
      <c r="W154" s="126">
        <v>98.12</v>
      </c>
      <c r="X154" s="10">
        <v>99.87</v>
      </c>
      <c r="Y154" s="10">
        <v>98.86</v>
      </c>
      <c r="Z154" s="127">
        <v>99.12</v>
      </c>
      <c r="AA154" s="137">
        <v>98.55</v>
      </c>
      <c r="AB154" s="128">
        <v>99.89</v>
      </c>
      <c r="AC154" s="122"/>
      <c r="AD154" s="28" t="s">
        <v>67</v>
      </c>
      <c r="AE154" s="21"/>
      <c r="AF154" s="287"/>
      <c r="AG154" s="452"/>
      <c r="AH154" s="486">
        <v>99</v>
      </c>
      <c r="AI154" s="502" t="s">
        <v>515</v>
      </c>
      <c r="AJ154" s="2"/>
      <c r="AK154" s="3"/>
    </row>
    <row r="155" spans="1:37" ht="14.45" hidden="1" customHeight="1" x14ac:dyDescent="0.25">
      <c r="A155" s="267"/>
      <c r="B155" s="268"/>
      <c r="C155" s="24" t="s">
        <v>26</v>
      </c>
      <c r="D155" s="302"/>
      <c r="E155" s="302"/>
      <c r="F155" s="309"/>
      <c r="G155" s="270"/>
      <c r="H155" s="237"/>
      <c r="I155" s="302"/>
      <c r="J155" s="302"/>
      <c r="K155" s="302"/>
      <c r="L155" s="302"/>
      <c r="M155" s="311"/>
      <c r="N155" s="25">
        <v>43.63</v>
      </c>
      <c r="O155" s="26">
        <v>93.59</v>
      </c>
      <c r="P155" s="81">
        <v>95.05</v>
      </c>
      <c r="Q155" s="26">
        <v>98.51</v>
      </c>
      <c r="R155" s="26">
        <v>97.96</v>
      </c>
      <c r="S155" s="26">
        <v>98.28</v>
      </c>
      <c r="T155" s="26">
        <v>98.64</v>
      </c>
      <c r="U155" s="26">
        <v>98.4</v>
      </c>
      <c r="V155" s="120">
        <v>98.38</v>
      </c>
      <c r="W155" s="126">
        <v>98.12</v>
      </c>
      <c r="X155" s="10">
        <v>99.87</v>
      </c>
      <c r="Y155" s="10">
        <v>98.86</v>
      </c>
      <c r="Z155" s="127">
        <v>99.12</v>
      </c>
      <c r="AA155" s="137">
        <v>98.55</v>
      </c>
      <c r="AB155" s="128">
        <v>99.89</v>
      </c>
      <c r="AC155" s="122"/>
      <c r="AD155" s="28"/>
      <c r="AE155" s="21"/>
      <c r="AF155" s="287"/>
      <c r="AG155" s="452"/>
      <c r="AH155" s="452"/>
      <c r="AI155" s="452"/>
      <c r="AJ155" s="2"/>
      <c r="AK155" s="3"/>
    </row>
    <row r="156" spans="1:37" ht="15.75" hidden="1" customHeight="1" x14ac:dyDescent="0.25">
      <c r="A156" s="13" t="s">
        <v>304</v>
      </c>
      <c r="B156" s="11"/>
      <c r="C156" s="24"/>
      <c r="D156" s="41" t="s">
        <v>512</v>
      </c>
      <c r="E156" s="42">
        <v>18.460049999999999</v>
      </c>
      <c r="F156" s="43">
        <v>-77.941689999999994</v>
      </c>
      <c r="G156" s="14" t="s">
        <v>74</v>
      </c>
      <c r="H156" s="11" t="s">
        <v>516</v>
      </c>
      <c r="I156" s="24"/>
      <c r="J156" s="41"/>
      <c r="K156" s="41"/>
      <c r="L156" s="41"/>
      <c r="M156" s="17"/>
      <c r="N156" s="25" t="s">
        <v>116</v>
      </c>
      <c r="O156" s="26" t="s">
        <v>116</v>
      </c>
      <c r="P156" s="26" t="s">
        <v>116</v>
      </c>
      <c r="Q156" s="26" t="s">
        <v>116</v>
      </c>
      <c r="R156" s="26" t="s">
        <v>116</v>
      </c>
      <c r="S156" s="26" t="s">
        <v>116</v>
      </c>
      <c r="T156" s="26" t="s">
        <v>116</v>
      </c>
      <c r="U156" s="26" t="s">
        <v>116</v>
      </c>
      <c r="V156" s="120" t="s">
        <v>116</v>
      </c>
      <c r="W156" s="126" t="s">
        <v>116</v>
      </c>
      <c r="X156" s="126" t="s">
        <v>116</v>
      </c>
      <c r="Y156" s="126" t="s">
        <v>116</v>
      </c>
      <c r="Z156" s="126" t="s">
        <v>116</v>
      </c>
      <c r="AA156" s="126" t="s">
        <v>116</v>
      </c>
      <c r="AB156" s="126" t="s">
        <v>116</v>
      </c>
      <c r="AC156" s="122"/>
      <c r="AD156" s="28"/>
      <c r="AE156" s="21"/>
      <c r="AF156" s="287"/>
      <c r="AG156" s="452"/>
      <c r="AH156" s="21"/>
      <c r="AI156" s="284"/>
      <c r="AJ156" s="2"/>
      <c r="AK156" s="3"/>
    </row>
    <row r="157" spans="1:37" ht="15.75" hidden="1" customHeight="1" x14ac:dyDescent="0.25">
      <c r="A157" s="13" t="s">
        <v>305</v>
      </c>
      <c r="B157" s="11"/>
      <c r="C157" s="24"/>
      <c r="D157" s="41" t="s">
        <v>512</v>
      </c>
      <c r="E157" s="42">
        <v>18.18282</v>
      </c>
      <c r="F157" s="43">
        <v>-76.453710000000001</v>
      </c>
      <c r="G157" s="14" t="s">
        <v>74</v>
      </c>
      <c r="H157" s="11" t="s">
        <v>516</v>
      </c>
      <c r="I157" s="24"/>
      <c r="J157" s="41"/>
      <c r="K157" s="41"/>
      <c r="L157" s="41"/>
      <c r="M157" s="17"/>
      <c r="N157" s="25" t="s">
        <v>116</v>
      </c>
      <c r="O157" s="26" t="s">
        <v>116</v>
      </c>
      <c r="P157" s="26" t="s">
        <v>116</v>
      </c>
      <c r="Q157" s="26" t="s">
        <v>116</v>
      </c>
      <c r="R157" s="26" t="s">
        <v>116</v>
      </c>
      <c r="S157" s="26" t="s">
        <v>116</v>
      </c>
      <c r="T157" s="26" t="s">
        <v>116</v>
      </c>
      <c r="U157" s="26" t="s">
        <v>116</v>
      </c>
      <c r="V157" s="120" t="s">
        <v>116</v>
      </c>
      <c r="W157" s="126" t="s">
        <v>116</v>
      </c>
      <c r="X157" s="126" t="s">
        <v>116</v>
      </c>
      <c r="Y157" s="126" t="s">
        <v>116</v>
      </c>
      <c r="Z157" s="126" t="s">
        <v>116</v>
      </c>
      <c r="AA157" s="126" t="s">
        <v>116</v>
      </c>
      <c r="AB157" s="126" t="s">
        <v>116</v>
      </c>
      <c r="AC157" s="122"/>
      <c r="AD157" s="28"/>
      <c r="AE157" s="21"/>
      <c r="AF157" s="287"/>
      <c r="AG157" s="452"/>
      <c r="AH157" s="21"/>
      <c r="AI157" s="284"/>
      <c r="AJ157" s="2"/>
      <c r="AK157" s="3"/>
    </row>
    <row r="158" spans="1:37" ht="15.75" hidden="1" customHeight="1" x14ac:dyDescent="0.25">
      <c r="A158" s="13" t="s">
        <v>306</v>
      </c>
      <c r="B158" s="11"/>
      <c r="C158" s="24"/>
      <c r="D158" s="41" t="s">
        <v>512</v>
      </c>
      <c r="E158" s="42">
        <v>18.45</v>
      </c>
      <c r="F158" s="43">
        <v>-77.400000000000006</v>
      </c>
      <c r="G158" s="14" t="s">
        <v>307</v>
      </c>
      <c r="H158" s="11" t="s">
        <v>517</v>
      </c>
      <c r="I158" s="24" t="s">
        <v>518</v>
      </c>
      <c r="J158" s="41"/>
      <c r="K158" s="41"/>
      <c r="L158" s="41"/>
      <c r="M158" s="17"/>
      <c r="N158" s="25" t="s">
        <v>116</v>
      </c>
      <c r="O158" s="26" t="s">
        <v>116</v>
      </c>
      <c r="P158" s="26" t="s">
        <v>116</v>
      </c>
      <c r="Q158" s="26" t="s">
        <v>116</v>
      </c>
      <c r="R158" s="26" t="s">
        <v>116</v>
      </c>
      <c r="S158" s="26" t="s">
        <v>116</v>
      </c>
      <c r="T158" s="26" t="s">
        <v>116</v>
      </c>
      <c r="U158" s="26" t="s">
        <v>116</v>
      </c>
      <c r="V158" s="120" t="s">
        <v>116</v>
      </c>
      <c r="W158" s="126" t="s">
        <v>116</v>
      </c>
      <c r="X158" s="126" t="s">
        <v>116</v>
      </c>
      <c r="Y158" s="126" t="s">
        <v>116</v>
      </c>
      <c r="Z158" s="126" t="s">
        <v>116</v>
      </c>
      <c r="AA158" s="126" t="s">
        <v>116</v>
      </c>
      <c r="AB158" s="126" t="s">
        <v>116</v>
      </c>
      <c r="AC158" s="122"/>
      <c r="AD158" s="28"/>
      <c r="AE158" s="21"/>
      <c r="AF158" s="287"/>
      <c r="AG158" s="452"/>
      <c r="AH158" s="21"/>
      <c r="AI158" s="284"/>
      <c r="AJ158" s="2"/>
      <c r="AK158" s="3"/>
    </row>
    <row r="159" spans="1:37" ht="15.75" hidden="1" customHeight="1" x14ac:dyDescent="0.25">
      <c r="A159" s="13" t="s">
        <v>308</v>
      </c>
      <c r="B159" s="11"/>
      <c r="C159" s="24"/>
      <c r="D159" s="41" t="s">
        <v>512</v>
      </c>
      <c r="E159" s="42">
        <v>17.850000000000001</v>
      </c>
      <c r="F159" s="43">
        <v>-77.599999999999994</v>
      </c>
      <c r="G159" s="14" t="s">
        <v>64</v>
      </c>
      <c r="H159" s="11"/>
      <c r="I159" s="24"/>
      <c r="J159" s="41"/>
      <c r="K159" s="41"/>
      <c r="L159" s="41"/>
      <c r="M159" s="17"/>
      <c r="N159" s="25" t="s">
        <v>116</v>
      </c>
      <c r="O159" s="26" t="s">
        <v>116</v>
      </c>
      <c r="P159" s="26" t="s">
        <v>116</v>
      </c>
      <c r="Q159" s="26" t="s">
        <v>116</v>
      </c>
      <c r="R159" s="26" t="s">
        <v>116</v>
      </c>
      <c r="S159" s="26" t="s">
        <v>116</v>
      </c>
      <c r="T159" s="26" t="s">
        <v>116</v>
      </c>
      <c r="U159" s="26" t="s">
        <v>116</v>
      </c>
      <c r="V159" s="120" t="s">
        <v>116</v>
      </c>
      <c r="W159" s="126" t="s">
        <v>116</v>
      </c>
      <c r="X159" s="126" t="s">
        <v>116</v>
      </c>
      <c r="Y159" s="126" t="s">
        <v>116</v>
      </c>
      <c r="Z159" s="126" t="s">
        <v>116</v>
      </c>
      <c r="AA159" s="126" t="s">
        <v>116</v>
      </c>
      <c r="AB159" s="126" t="s">
        <v>116</v>
      </c>
      <c r="AC159" s="122"/>
      <c r="AD159" s="28"/>
      <c r="AE159" s="21"/>
      <c r="AF159" s="287"/>
      <c r="AG159" s="452"/>
      <c r="AH159" s="21"/>
      <c r="AI159" s="284"/>
      <c r="AJ159" s="2"/>
      <c r="AK159" s="3"/>
    </row>
    <row r="160" spans="1:37" ht="15.75" customHeight="1" x14ac:dyDescent="0.25">
      <c r="A160" s="306" t="s">
        <v>309</v>
      </c>
      <c r="B160" s="11" t="s">
        <v>310</v>
      </c>
      <c r="C160" s="301" t="s">
        <v>26</v>
      </c>
      <c r="D160" s="301" t="s">
        <v>519</v>
      </c>
      <c r="E160" s="312">
        <v>14.601667000000001</v>
      </c>
      <c r="F160" s="313">
        <v>-61.063333</v>
      </c>
      <c r="G160" s="181" t="s">
        <v>28</v>
      </c>
      <c r="H160" s="233" t="s">
        <v>520</v>
      </c>
      <c r="I160" s="301" t="s">
        <v>521</v>
      </c>
      <c r="J160" s="316">
        <v>338</v>
      </c>
      <c r="K160" s="41" t="s">
        <v>226</v>
      </c>
      <c r="L160" s="41">
        <v>5</v>
      </c>
      <c r="M160" s="17">
        <v>1</v>
      </c>
      <c r="N160" s="25">
        <v>97.11</v>
      </c>
      <c r="O160" s="26">
        <v>91.36</v>
      </c>
      <c r="P160" s="26">
        <v>94.1</v>
      </c>
      <c r="Q160" s="26">
        <v>95.71</v>
      </c>
      <c r="R160" s="26">
        <v>74.239999999999995</v>
      </c>
      <c r="S160" s="26">
        <v>93.82</v>
      </c>
      <c r="T160" s="26">
        <v>90.83</v>
      </c>
      <c r="U160" s="26">
        <v>96.25</v>
      </c>
      <c r="V160" s="120">
        <v>97.03</v>
      </c>
      <c r="W160" s="126">
        <v>77.88</v>
      </c>
      <c r="X160" s="10" t="s">
        <v>116</v>
      </c>
      <c r="Y160" s="10">
        <v>94.21</v>
      </c>
      <c r="Z160" s="127" t="s">
        <v>116</v>
      </c>
      <c r="AA160" s="137">
        <v>96.79</v>
      </c>
      <c r="AB160" s="128" t="s">
        <v>116</v>
      </c>
      <c r="AC160" s="122"/>
      <c r="AD160" s="28" t="s">
        <v>67</v>
      </c>
      <c r="AE160" s="21"/>
      <c r="AF160" s="287"/>
      <c r="AG160" s="452"/>
      <c r="AH160" s="486">
        <v>35</v>
      </c>
      <c r="AI160" s="284"/>
      <c r="AJ160" s="2"/>
      <c r="AK160" s="3"/>
    </row>
    <row r="161" spans="1:37" ht="15.75" hidden="1" customHeight="1" x14ac:dyDescent="0.25">
      <c r="A161" s="267"/>
      <c r="B161" s="16" t="s">
        <v>311</v>
      </c>
      <c r="C161" s="302"/>
      <c r="D161" s="302"/>
      <c r="E161" s="302"/>
      <c r="F161" s="309"/>
      <c r="G161" s="270"/>
      <c r="H161" s="237"/>
      <c r="I161" s="302"/>
      <c r="J161" s="302"/>
      <c r="K161" s="24" t="s">
        <v>463</v>
      </c>
      <c r="L161" s="24">
        <v>6</v>
      </c>
      <c r="M161" s="17">
        <v>1</v>
      </c>
      <c r="N161" s="25">
        <v>99.27</v>
      </c>
      <c r="O161" s="26">
        <v>96.76</v>
      </c>
      <c r="P161" s="26">
        <v>98.15</v>
      </c>
      <c r="Q161" s="26">
        <v>98.57</v>
      </c>
      <c r="R161" s="26">
        <v>99.41</v>
      </c>
      <c r="S161" s="26">
        <v>99.21</v>
      </c>
      <c r="T161" s="26">
        <v>96.35</v>
      </c>
      <c r="U161" s="26">
        <v>96.47</v>
      </c>
      <c r="V161" s="120">
        <v>97.48</v>
      </c>
      <c r="W161" s="126">
        <v>97.93</v>
      </c>
      <c r="X161" s="10">
        <v>98.44</v>
      </c>
      <c r="Y161" s="10">
        <v>99.21</v>
      </c>
      <c r="Z161" s="127">
        <v>98.79</v>
      </c>
      <c r="AA161" s="137">
        <v>96.83</v>
      </c>
      <c r="AB161" s="128">
        <v>97.263999999999996</v>
      </c>
      <c r="AC161" s="122"/>
      <c r="AD161" s="28"/>
      <c r="AE161" s="21"/>
      <c r="AF161" s="287"/>
      <c r="AG161" s="452"/>
      <c r="AH161" s="452"/>
      <c r="AI161" s="284"/>
      <c r="AJ161" s="2"/>
      <c r="AK161" s="3"/>
    </row>
    <row r="162" spans="1:37" ht="15.75" customHeight="1" x14ac:dyDescent="0.25">
      <c r="A162" s="13" t="s">
        <v>312</v>
      </c>
      <c r="B162" s="16" t="s">
        <v>313</v>
      </c>
      <c r="C162" s="24" t="s">
        <v>58</v>
      </c>
      <c r="D162" s="24" t="s">
        <v>519</v>
      </c>
      <c r="E162" s="34">
        <v>14.80758</v>
      </c>
      <c r="F162" s="35">
        <v>-61.226588</v>
      </c>
      <c r="G162" s="14" t="s">
        <v>28</v>
      </c>
      <c r="H162" s="16" t="s">
        <v>522</v>
      </c>
      <c r="I162" s="24" t="s">
        <v>523</v>
      </c>
      <c r="J162" s="24"/>
      <c r="K162" s="24" t="s">
        <v>524</v>
      </c>
      <c r="L162" s="24">
        <v>5</v>
      </c>
      <c r="M162" s="9">
        <v>1</v>
      </c>
      <c r="N162" s="25">
        <v>98.65</v>
      </c>
      <c r="O162" s="26">
        <v>97.91</v>
      </c>
      <c r="P162" s="81">
        <v>97.15</v>
      </c>
      <c r="Q162" s="26">
        <v>99.47</v>
      </c>
      <c r="R162" s="26">
        <v>96.66</v>
      </c>
      <c r="S162" s="26">
        <v>96.46</v>
      </c>
      <c r="T162" s="26">
        <v>99.89</v>
      </c>
      <c r="U162" s="81">
        <v>99.53</v>
      </c>
      <c r="V162" s="120">
        <v>99.68</v>
      </c>
      <c r="W162" s="126">
        <v>99.46</v>
      </c>
      <c r="X162" s="10">
        <v>99.91</v>
      </c>
      <c r="Y162" s="10">
        <v>97.41</v>
      </c>
      <c r="Z162" s="127">
        <v>96.64</v>
      </c>
      <c r="AA162" s="137">
        <v>99.76</v>
      </c>
      <c r="AB162" s="128">
        <v>99.93</v>
      </c>
      <c r="AC162" s="122"/>
      <c r="AD162" s="28" t="s">
        <v>67</v>
      </c>
      <c r="AE162" s="21"/>
      <c r="AF162" s="287"/>
      <c r="AG162" s="452"/>
      <c r="AH162" s="21"/>
      <c r="AI162" s="284"/>
      <c r="AJ162" s="2"/>
      <c r="AK162" s="3"/>
    </row>
    <row r="163" spans="1:37" ht="15.75" customHeight="1" x14ac:dyDescent="0.25">
      <c r="A163" s="306" t="s">
        <v>314</v>
      </c>
      <c r="B163" s="235" t="s">
        <v>315</v>
      </c>
      <c r="C163" s="24" t="s">
        <v>58</v>
      </c>
      <c r="D163" s="301" t="s">
        <v>519</v>
      </c>
      <c r="E163" s="307">
        <v>14.68333</v>
      </c>
      <c r="F163" s="308">
        <v>-60.933329999999998</v>
      </c>
      <c r="G163" s="181" t="s">
        <v>28</v>
      </c>
      <c r="H163" s="233" t="s">
        <v>525</v>
      </c>
      <c r="I163" s="301" t="s">
        <v>526</v>
      </c>
      <c r="J163" s="301"/>
      <c r="K163" s="301" t="s">
        <v>524</v>
      </c>
      <c r="L163" s="301">
        <v>5</v>
      </c>
      <c r="M163" s="310">
        <v>1</v>
      </c>
      <c r="N163" s="25">
        <v>11.56</v>
      </c>
      <c r="O163" s="26">
        <v>8.76</v>
      </c>
      <c r="P163" s="26">
        <v>56</v>
      </c>
      <c r="Q163" s="26" t="s">
        <v>62</v>
      </c>
      <c r="R163" s="26" t="s">
        <v>62</v>
      </c>
      <c r="S163" s="26">
        <v>90.19</v>
      </c>
      <c r="T163" s="26">
        <v>99.61</v>
      </c>
      <c r="U163" s="26">
        <v>99.42</v>
      </c>
      <c r="V163" s="120">
        <v>87.23</v>
      </c>
      <c r="W163" s="126">
        <v>81.430000000000007</v>
      </c>
      <c r="X163" s="10">
        <v>81.77</v>
      </c>
      <c r="Y163" s="10">
        <v>97.54</v>
      </c>
      <c r="Z163" s="127">
        <v>87.25</v>
      </c>
      <c r="AA163" s="137">
        <v>99.58</v>
      </c>
      <c r="AB163" s="128">
        <v>99.86</v>
      </c>
      <c r="AC163" s="122"/>
      <c r="AD163" s="28" t="s">
        <v>67</v>
      </c>
      <c r="AE163" s="21"/>
      <c r="AF163" s="287"/>
      <c r="AG163" s="452"/>
      <c r="AH163" s="21"/>
      <c r="AI163" s="284"/>
      <c r="AJ163" s="2"/>
      <c r="AK163" s="3"/>
    </row>
    <row r="164" spans="1:37" ht="15.75" hidden="1" customHeight="1" x14ac:dyDescent="0.25">
      <c r="A164" s="267"/>
      <c r="B164" s="268"/>
      <c r="C164" s="24" t="s">
        <v>26</v>
      </c>
      <c r="D164" s="302"/>
      <c r="E164" s="302"/>
      <c r="F164" s="309"/>
      <c r="G164" s="270"/>
      <c r="H164" s="237"/>
      <c r="I164" s="302"/>
      <c r="J164" s="302"/>
      <c r="K164" s="302"/>
      <c r="L164" s="302"/>
      <c r="M164" s="311"/>
      <c r="N164" s="25">
        <v>11.56</v>
      </c>
      <c r="O164" s="26">
        <v>8.76</v>
      </c>
      <c r="P164" s="26">
        <v>55.99</v>
      </c>
      <c r="Q164" s="26" t="s">
        <v>62</v>
      </c>
      <c r="R164" s="26" t="s">
        <v>62</v>
      </c>
      <c r="S164" s="26">
        <v>85.05</v>
      </c>
      <c r="T164" s="26">
        <v>89.22</v>
      </c>
      <c r="U164" s="26">
        <v>90.44</v>
      </c>
      <c r="V164" s="120">
        <v>78.489999999999995</v>
      </c>
      <c r="W164" s="126">
        <v>76.12</v>
      </c>
      <c r="X164" s="10">
        <v>77.2</v>
      </c>
      <c r="Y164" s="10">
        <v>79.03</v>
      </c>
      <c r="Z164" s="127">
        <v>79.319999999999993</v>
      </c>
      <c r="AA164" s="137">
        <v>89.8</v>
      </c>
      <c r="AB164" s="128">
        <v>90.08</v>
      </c>
      <c r="AC164" s="122"/>
      <c r="AD164" s="28" t="s">
        <v>430</v>
      </c>
      <c r="AE164" s="21"/>
      <c r="AF164" s="287"/>
      <c r="AG164" s="452"/>
      <c r="AH164" s="21"/>
      <c r="AI164" s="284"/>
      <c r="AJ164" s="2"/>
      <c r="AK164" s="3"/>
    </row>
    <row r="165" spans="1:37" ht="15.75" customHeight="1" x14ac:dyDescent="0.25">
      <c r="A165" s="187" t="s">
        <v>626</v>
      </c>
      <c r="B165" s="188" t="s">
        <v>627</v>
      </c>
      <c r="C165" s="189" t="s">
        <v>318</v>
      </c>
      <c r="D165" s="190" t="s">
        <v>527</v>
      </c>
      <c r="E165" s="191">
        <v>18.760000000000002</v>
      </c>
      <c r="F165" s="192">
        <v>-95.76</v>
      </c>
      <c r="G165" s="178" t="s">
        <v>28</v>
      </c>
      <c r="H165" s="193" t="s">
        <v>528</v>
      </c>
      <c r="I165" s="190"/>
      <c r="J165" s="190"/>
      <c r="K165" s="190" t="s">
        <v>226</v>
      </c>
      <c r="L165" s="190">
        <v>1</v>
      </c>
      <c r="M165" s="194">
        <v>1</v>
      </c>
      <c r="N165" s="195">
        <v>100</v>
      </c>
      <c r="O165" s="196">
        <v>56.37</v>
      </c>
      <c r="P165" s="197">
        <v>22.81</v>
      </c>
      <c r="Q165" s="196">
        <v>12.01</v>
      </c>
      <c r="R165" s="186">
        <v>30.77</v>
      </c>
      <c r="S165" s="198">
        <v>25.73</v>
      </c>
      <c r="T165" s="199">
        <v>99.96</v>
      </c>
      <c r="U165" s="199">
        <v>99.48</v>
      </c>
      <c r="V165" s="186"/>
      <c r="W165" s="200"/>
      <c r="X165" s="200"/>
      <c r="Y165" s="199"/>
      <c r="Z165" s="200"/>
      <c r="AA165" s="201">
        <v>100</v>
      </c>
      <c r="AC165" s="202"/>
      <c r="AE165" s="185"/>
      <c r="AG165" s="491"/>
    </row>
    <row r="166" spans="1:37" ht="15.75" customHeight="1" x14ac:dyDescent="0.25">
      <c r="A166" s="13" t="s">
        <v>316</v>
      </c>
      <c r="B166" s="16" t="s">
        <v>317</v>
      </c>
      <c r="C166" s="24" t="s">
        <v>318</v>
      </c>
      <c r="D166" s="24" t="s">
        <v>527</v>
      </c>
      <c r="E166" s="37">
        <v>20.864505999999999</v>
      </c>
      <c r="F166" s="38">
        <v>-90.405120999999994</v>
      </c>
      <c r="G166" s="14" t="s">
        <v>28</v>
      </c>
      <c r="H166" s="16" t="s">
        <v>528</v>
      </c>
      <c r="I166" s="24"/>
      <c r="J166" s="24"/>
      <c r="K166" s="24" t="s">
        <v>226</v>
      </c>
      <c r="L166" s="24">
        <v>10</v>
      </c>
      <c r="M166" s="9">
        <v>1</v>
      </c>
      <c r="N166" s="25">
        <v>100</v>
      </c>
      <c r="O166" s="26">
        <v>99.76</v>
      </c>
      <c r="P166" s="26">
        <v>100</v>
      </c>
      <c r="Q166" s="26">
        <v>97.58</v>
      </c>
      <c r="R166" s="26">
        <v>99.99</v>
      </c>
      <c r="S166" s="26">
        <v>100</v>
      </c>
      <c r="T166" s="26">
        <v>100</v>
      </c>
      <c r="U166" s="26">
        <v>93.68</v>
      </c>
      <c r="V166" s="120">
        <v>98.23</v>
      </c>
      <c r="W166" s="126">
        <v>97.32</v>
      </c>
      <c r="X166" s="10">
        <v>94.9</v>
      </c>
      <c r="Y166" s="10">
        <v>98.24</v>
      </c>
      <c r="Z166" s="127">
        <v>93.95</v>
      </c>
      <c r="AA166" s="137">
        <v>100</v>
      </c>
      <c r="AB166" s="128">
        <v>99.08</v>
      </c>
      <c r="AC166" s="122"/>
      <c r="AD166" s="28" t="s">
        <v>67</v>
      </c>
      <c r="AE166" s="21"/>
      <c r="AF166" s="287"/>
      <c r="AG166" s="452"/>
      <c r="AH166" s="21"/>
      <c r="AI166" s="284"/>
      <c r="AJ166" s="2"/>
      <c r="AK166" s="3"/>
    </row>
    <row r="167" spans="1:37" ht="15.75" customHeight="1" x14ac:dyDescent="0.25">
      <c r="A167" s="74" t="s">
        <v>319</v>
      </c>
      <c r="B167" s="16" t="s">
        <v>320</v>
      </c>
      <c r="C167" s="24" t="s">
        <v>318</v>
      </c>
      <c r="D167" s="24" t="s">
        <v>527</v>
      </c>
      <c r="E167" s="37">
        <v>18.616667</v>
      </c>
      <c r="F167" s="38">
        <v>-91.816666999999995</v>
      </c>
      <c r="G167" s="14" t="s">
        <v>28</v>
      </c>
      <c r="H167" s="16" t="s">
        <v>528</v>
      </c>
      <c r="I167" s="24"/>
      <c r="J167" s="24"/>
      <c r="K167" s="24" t="s">
        <v>226</v>
      </c>
      <c r="L167" s="24">
        <v>10</v>
      </c>
      <c r="M167" s="80">
        <v>1</v>
      </c>
      <c r="N167" s="25">
        <v>99.97</v>
      </c>
      <c r="O167" s="26">
        <v>100</v>
      </c>
      <c r="P167" s="26">
        <v>100</v>
      </c>
      <c r="Q167" s="26">
        <v>97.73</v>
      </c>
      <c r="R167" s="26">
        <v>99.63</v>
      </c>
      <c r="S167" s="26">
        <v>99.93</v>
      </c>
      <c r="T167" s="26">
        <v>99.96</v>
      </c>
      <c r="U167" s="26">
        <v>99.01</v>
      </c>
      <c r="V167" s="120">
        <v>88.76</v>
      </c>
      <c r="W167" s="126">
        <v>97.34</v>
      </c>
      <c r="X167" s="10">
        <v>99.93</v>
      </c>
      <c r="Y167" s="10"/>
      <c r="Z167" s="127" t="s">
        <v>119</v>
      </c>
      <c r="AA167" s="137">
        <v>56.83</v>
      </c>
      <c r="AB167" s="128"/>
      <c r="AC167" s="122"/>
      <c r="AD167" s="28" t="s">
        <v>67</v>
      </c>
      <c r="AE167" s="21"/>
      <c r="AF167" s="287"/>
      <c r="AG167" s="452"/>
      <c r="AH167" s="21"/>
      <c r="AI167" s="75" t="s">
        <v>321</v>
      </c>
      <c r="AJ167" s="2"/>
      <c r="AK167" s="3"/>
    </row>
    <row r="168" spans="1:37" x14ac:dyDescent="0.25">
      <c r="A168" s="74" t="s">
        <v>322</v>
      </c>
      <c r="B168" s="16" t="s">
        <v>323</v>
      </c>
      <c r="C168" s="24" t="s">
        <v>318</v>
      </c>
      <c r="D168" s="24" t="s">
        <v>527</v>
      </c>
      <c r="E168" s="37">
        <v>19.811985</v>
      </c>
      <c r="F168" s="38">
        <v>-90.594915999999998</v>
      </c>
      <c r="G168" s="14" t="s">
        <v>28</v>
      </c>
      <c r="H168" s="16" t="s">
        <v>528</v>
      </c>
      <c r="I168" s="24"/>
      <c r="J168" s="24"/>
      <c r="K168" s="24" t="s">
        <v>226</v>
      </c>
      <c r="L168" s="24">
        <v>10</v>
      </c>
      <c r="M168" s="9">
        <v>1</v>
      </c>
      <c r="N168" s="25">
        <v>100</v>
      </c>
      <c r="O168" s="26">
        <v>99.95</v>
      </c>
      <c r="P168" s="26">
        <v>100</v>
      </c>
      <c r="Q168" s="26">
        <v>97.38</v>
      </c>
      <c r="R168" s="26">
        <v>99.78</v>
      </c>
      <c r="S168" s="26">
        <v>99.21</v>
      </c>
      <c r="T168" s="26">
        <v>100</v>
      </c>
      <c r="U168" s="26">
        <v>91.81</v>
      </c>
      <c r="V168" s="120">
        <v>92.83</v>
      </c>
      <c r="W168" s="126">
        <v>95.22</v>
      </c>
      <c r="X168" s="10">
        <v>87.715000000000003</v>
      </c>
      <c r="Y168" s="10"/>
      <c r="Z168" s="127">
        <v>89.29</v>
      </c>
      <c r="AA168" s="137">
        <v>98.4</v>
      </c>
      <c r="AB168" s="128">
        <v>95.905000000000001</v>
      </c>
      <c r="AC168" s="122"/>
      <c r="AD168" s="28" t="s">
        <v>67</v>
      </c>
      <c r="AE168" s="21"/>
      <c r="AF168" s="287"/>
      <c r="AG168" s="452"/>
      <c r="AH168" s="21"/>
      <c r="AI168" s="75" t="s">
        <v>324</v>
      </c>
      <c r="AJ168" s="2" t="s">
        <v>325</v>
      </c>
      <c r="AK168" s="3"/>
    </row>
    <row r="169" spans="1:37" ht="15.75" hidden="1" customHeight="1" x14ac:dyDescent="0.25">
      <c r="A169" s="74" t="s">
        <v>326</v>
      </c>
      <c r="B169" s="16" t="s">
        <v>327</v>
      </c>
      <c r="C169" s="24" t="s">
        <v>318</v>
      </c>
      <c r="D169" s="24" t="s">
        <v>527</v>
      </c>
      <c r="E169" s="37">
        <v>18.149999999999999</v>
      </c>
      <c r="F169" s="38">
        <v>-94.27</v>
      </c>
      <c r="G169" s="175" t="s">
        <v>64</v>
      </c>
      <c r="H169" s="16" t="s">
        <v>528</v>
      </c>
      <c r="I169" s="24"/>
      <c r="J169" s="24"/>
      <c r="K169" s="24" t="s">
        <v>226</v>
      </c>
      <c r="L169" s="24">
        <v>10</v>
      </c>
      <c r="M169" s="9">
        <v>6</v>
      </c>
      <c r="N169" s="25">
        <v>4.7</v>
      </c>
      <c r="O169" s="26">
        <v>7.44</v>
      </c>
      <c r="P169" s="26" t="s">
        <v>62</v>
      </c>
      <c r="Q169" s="26">
        <v>4.8600000000000003</v>
      </c>
      <c r="R169" s="26">
        <v>3.36</v>
      </c>
      <c r="S169" s="26">
        <v>6.25</v>
      </c>
      <c r="T169" s="26">
        <v>8.06</v>
      </c>
      <c r="U169" s="26" t="s">
        <v>116</v>
      </c>
      <c r="V169" s="120">
        <v>11.11</v>
      </c>
      <c r="W169" s="126">
        <v>5.38</v>
      </c>
      <c r="X169" s="10">
        <v>0.18</v>
      </c>
      <c r="Y169" s="10">
        <v>5.56</v>
      </c>
      <c r="Z169" s="127">
        <v>0.13900000000000001</v>
      </c>
      <c r="AA169" s="137" t="s">
        <v>62</v>
      </c>
      <c r="AB169" s="128">
        <v>0.255</v>
      </c>
      <c r="AC169" s="122"/>
      <c r="AD169" s="28" t="s">
        <v>67</v>
      </c>
      <c r="AE169" s="21"/>
      <c r="AF169" s="287"/>
      <c r="AG169" s="452"/>
      <c r="AH169" s="21"/>
      <c r="AI169" s="75"/>
      <c r="AJ169" s="2"/>
      <c r="AK169" s="3"/>
    </row>
    <row r="170" spans="1:37" ht="15.75" customHeight="1" x14ac:dyDescent="0.25">
      <c r="A170" s="74" t="s">
        <v>328</v>
      </c>
      <c r="B170" s="70" t="s">
        <v>329</v>
      </c>
      <c r="C170" s="24" t="s">
        <v>318</v>
      </c>
      <c r="D170" s="24" t="s">
        <v>527</v>
      </c>
      <c r="E170" s="37">
        <v>21.216660000000001</v>
      </c>
      <c r="F170" s="38">
        <v>-86.716667000000001</v>
      </c>
      <c r="G170" s="14" t="s">
        <v>28</v>
      </c>
      <c r="H170" s="16" t="s">
        <v>528</v>
      </c>
      <c r="I170" s="24"/>
      <c r="J170" s="24"/>
      <c r="K170" s="24" t="s">
        <v>226</v>
      </c>
      <c r="L170" s="24">
        <v>10</v>
      </c>
      <c r="M170" s="9">
        <v>1</v>
      </c>
      <c r="N170" s="25">
        <v>17.55</v>
      </c>
      <c r="O170" s="26">
        <v>19.84</v>
      </c>
      <c r="P170" s="26">
        <v>98.97</v>
      </c>
      <c r="Q170" s="26">
        <v>97.79</v>
      </c>
      <c r="R170" s="26">
        <v>100</v>
      </c>
      <c r="S170" s="26">
        <v>100</v>
      </c>
      <c r="T170" s="26">
        <v>100</v>
      </c>
      <c r="U170" s="26">
        <v>99.52</v>
      </c>
      <c r="V170" s="120">
        <v>97.78</v>
      </c>
      <c r="W170" s="126">
        <v>97.35</v>
      </c>
      <c r="X170" s="10">
        <v>100</v>
      </c>
      <c r="Y170" s="10"/>
      <c r="Z170" s="127">
        <v>99.2</v>
      </c>
      <c r="AA170" s="174">
        <v>100</v>
      </c>
      <c r="AB170" s="128"/>
      <c r="AC170" s="122"/>
      <c r="AD170" s="28" t="s">
        <v>67</v>
      </c>
      <c r="AE170" s="21"/>
      <c r="AF170" s="287"/>
      <c r="AG170" s="452"/>
      <c r="AH170" s="21"/>
      <c r="AI170" s="75" t="s">
        <v>615</v>
      </c>
      <c r="AJ170" s="2"/>
      <c r="AK170" s="3"/>
    </row>
    <row r="171" spans="1:37" ht="15.75" hidden="1" customHeight="1" x14ac:dyDescent="0.25">
      <c r="A171" s="74" t="s">
        <v>330</v>
      </c>
      <c r="B171" s="70" t="s">
        <v>331</v>
      </c>
      <c r="C171" s="24" t="s">
        <v>26</v>
      </c>
      <c r="D171" s="24" t="s">
        <v>527</v>
      </c>
      <c r="E171" s="37">
        <v>18.533799999999999</v>
      </c>
      <c r="F171" s="38">
        <v>-114.7227</v>
      </c>
      <c r="G171" s="14" t="s">
        <v>64</v>
      </c>
      <c r="H171" s="16" t="s">
        <v>529</v>
      </c>
      <c r="I171" s="24" t="s">
        <v>530</v>
      </c>
      <c r="J171" s="24"/>
      <c r="K171" s="24" t="s">
        <v>531</v>
      </c>
      <c r="L171" s="24">
        <v>60</v>
      </c>
      <c r="M171" s="9">
        <v>1</v>
      </c>
      <c r="N171" s="25" t="s">
        <v>116</v>
      </c>
      <c r="O171" s="26" t="s">
        <v>116</v>
      </c>
      <c r="P171" s="26" t="s">
        <v>116</v>
      </c>
      <c r="Q171" s="26" t="s">
        <v>116</v>
      </c>
      <c r="R171" s="26" t="s">
        <v>116</v>
      </c>
      <c r="S171" s="26" t="s">
        <v>116</v>
      </c>
      <c r="T171" s="26" t="s">
        <v>116</v>
      </c>
      <c r="U171" s="26" t="s">
        <v>116</v>
      </c>
      <c r="V171" s="120" t="s">
        <v>62</v>
      </c>
      <c r="W171" s="126" t="s">
        <v>62</v>
      </c>
      <c r="X171" s="10">
        <v>0</v>
      </c>
      <c r="Y171" s="10" t="s">
        <v>62</v>
      </c>
      <c r="Z171" s="127">
        <v>0</v>
      </c>
      <c r="AA171" s="137" t="s">
        <v>62</v>
      </c>
      <c r="AB171" s="128">
        <v>0</v>
      </c>
      <c r="AC171" s="122"/>
      <c r="AD171" s="28" t="s">
        <v>430</v>
      </c>
      <c r="AE171" s="21"/>
      <c r="AF171" s="287"/>
      <c r="AG171" s="452"/>
      <c r="AH171" s="21"/>
      <c r="AI171" s="284" t="s">
        <v>332</v>
      </c>
      <c r="AJ171" s="2"/>
      <c r="AK171" s="3"/>
    </row>
    <row r="172" spans="1:37" ht="15.75" hidden="1" customHeight="1" x14ac:dyDescent="0.25">
      <c r="A172" s="13" t="s">
        <v>333</v>
      </c>
      <c r="B172" s="16" t="s">
        <v>334</v>
      </c>
      <c r="C172" s="24" t="s">
        <v>26</v>
      </c>
      <c r="D172" s="24" t="s">
        <v>527</v>
      </c>
      <c r="E172" s="37">
        <v>21.303329999999999</v>
      </c>
      <c r="F172" s="38">
        <v>-89.666669999999996</v>
      </c>
      <c r="G172" s="175" t="s">
        <v>64</v>
      </c>
      <c r="H172" s="16" t="s">
        <v>528</v>
      </c>
      <c r="I172" s="97" t="s">
        <v>532</v>
      </c>
      <c r="J172" s="24">
        <v>213</v>
      </c>
      <c r="K172" s="24" t="s">
        <v>531</v>
      </c>
      <c r="L172" s="24">
        <v>15</v>
      </c>
      <c r="M172" s="9">
        <v>1</v>
      </c>
      <c r="N172" s="25">
        <v>85.56</v>
      </c>
      <c r="O172" s="26">
        <v>70.400000000000006</v>
      </c>
      <c r="P172" s="81">
        <v>85.91</v>
      </c>
      <c r="Q172" s="26">
        <v>72.739999999999995</v>
      </c>
      <c r="R172" s="26" t="s">
        <v>62</v>
      </c>
      <c r="S172" s="26" t="s">
        <v>62</v>
      </c>
      <c r="T172" s="26">
        <v>30.06</v>
      </c>
      <c r="U172" s="26">
        <v>38.56</v>
      </c>
      <c r="V172" s="120">
        <v>37.630000000000003</v>
      </c>
      <c r="W172" s="126">
        <v>70.849999999999994</v>
      </c>
      <c r="X172" s="10">
        <v>71.19</v>
      </c>
      <c r="Y172" s="10" t="s">
        <v>62</v>
      </c>
      <c r="Z172" s="127">
        <v>33.200000000000003</v>
      </c>
      <c r="AA172" s="137" t="s">
        <v>62</v>
      </c>
      <c r="AB172" s="128">
        <v>0</v>
      </c>
      <c r="AC172" s="122"/>
      <c r="AD172" s="28" t="s">
        <v>67</v>
      </c>
      <c r="AE172" s="21"/>
      <c r="AF172" s="287"/>
      <c r="AG172" s="452"/>
      <c r="AH172" s="21" t="s">
        <v>533</v>
      </c>
      <c r="AI172" s="284"/>
      <c r="AJ172" s="2"/>
      <c r="AK172" s="3"/>
    </row>
    <row r="173" spans="1:37" ht="15.75" customHeight="1" x14ac:dyDescent="0.25">
      <c r="A173" s="306" t="s">
        <v>335</v>
      </c>
      <c r="B173" s="16" t="s">
        <v>336</v>
      </c>
      <c r="C173" s="24" t="s">
        <v>318</v>
      </c>
      <c r="D173" s="301" t="s">
        <v>527</v>
      </c>
      <c r="E173" s="331">
        <v>20.83</v>
      </c>
      <c r="F173" s="332">
        <v>-86.87</v>
      </c>
      <c r="G173" s="181" t="s">
        <v>28</v>
      </c>
      <c r="H173" s="233" t="s">
        <v>534</v>
      </c>
      <c r="I173" s="301" t="s">
        <v>535</v>
      </c>
      <c r="J173" s="301"/>
      <c r="K173" s="24" t="s">
        <v>226</v>
      </c>
      <c r="L173" s="24">
        <v>10</v>
      </c>
      <c r="M173" s="9">
        <v>1</v>
      </c>
      <c r="N173" s="25">
        <v>81.11</v>
      </c>
      <c r="O173" s="26">
        <v>100</v>
      </c>
      <c r="P173" s="81">
        <v>92.06</v>
      </c>
      <c r="Q173" s="26">
        <v>61.11</v>
      </c>
      <c r="R173" s="26">
        <v>78.680000000000007</v>
      </c>
      <c r="S173" s="26">
        <v>100</v>
      </c>
      <c r="T173" s="26">
        <v>100</v>
      </c>
      <c r="U173" s="26">
        <v>99.55</v>
      </c>
      <c r="V173" s="120">
        <v>98.06</v>
      </c>
      <c r="W173" s="126">
        <v>97.43</v>
      </c>
      <c r="X173" s="10">
        <v>94.421999999999997</v>
      </c>
      <c r="Y173" s="10">
        <v>98.37</v>
      </c>
      <c r="Z173" s="127">
        <v>93.68</v>
      </c>
      <c r="AA173" s="137">
        <v>100</v>
      </c>
      <c r="AB173" s="128"/>
      <c r="AC173" s="122"/>
      <c r="AD173" s="28" t="s">
        <v>67</v>
      </c>
      <c r="AE173" s="21"/>
      <c r="AF173" s="287"/>
      <c r="AG173" s="452"/>
      <c r="AH173" s="21"/>
      <c r="AI173" s="284"/>
      <c r="AJ173" s="2"/>
      <c r="AK173" s="3"/>
    </row>
    <row r="174" spans="1:37" ht="20.25" hidden="1" customHeight="1" x14ac:dyDescent="0.25">
      <c r="A174" s="274"/>
      <c r="B174" s="238" t="s">
        <v>337</v>
      </c>
      <c r="C174" s="24" t="s">
        <v>58</v>
      </c>
      <c r="D174" s="321"/>
      <c r="E174" s="321"/>
      <c r="F174" s="322"/>
      <c r="G174" s="276"/>
      <c r="H174" s="236"/>
      <c r="I174" s="321"/>
      <c r="J174" s="321"/>
      <c r="K174" s="301" t="s">
        <v>531</v>
      </c>
      <c r="L174" s="301">
        <v>5</v>
      </c>
      <c r="M174" s="325">
        <v>0.5</v>
      </c>
      <c r="N174" s="25" t="s">
        <v>62</v>
      </c>
      <c r="O174" s="26" t="s">
        <v>62</v>
      </c>
      <c r="P174" s="26" t="s">
        <v>62</v>
      </c>
      <c r="Q174" s="26" t="s">
        <v>62</v>
      </c>
      <c r="R174" s="26" t="s">
        <v>62</v>
      </c>
      <c r="S174" s="26" t="s">
        <v>62</v>
      </c>
      <c r="T174" s="26" t="s">
        <v>62</v>
      </c>
      <c r="U174" s="26" t="s">
        <v>62</v>
      </c>
      <c r="V174" s="120" t="s">
        <v>62</v>
      </c>
      <c r="W174" s="126" t="s">
        <v>62</v>
      </c>
      <c r="X174" s="10">
        <v>0</v>
      </c>
      <c r="Y174" s="10"/>
      <c r="Z174" s="127"/>
      <c r="AA174" s="137"/>
      <c r="AB174" s="128"/>
      <c r="AC174" s="122"/>
      <c r="AD174" s="28" t="s">
        <v>67</v>
      </c>
      <c r="AE174" s="21"/>
      <c r="AF174" s="287"/>
      <c r="AG174" s="452"/>
      <c r="AH174" s="21"/>
      <c r="AI174" s="494" t="s">
        <v>82</v>
      </c>
      <c r="AJ174" s="2"/>
      <c r="AK174" s="3"/>
    </row>
    <row r="175" spans="1:37" ht="14.45" hidden="1" customHeight="1" x14ac:dyDescent="0.25">
      <c r="A175" s="289"/>
      <c r="B175" s="239"/>
      <c r="C175" s="265" t="s">
        <v>26</v>
      </c>
      <c r="D175" s="321"/>
      <c r="E175" s="302"/>
      <c r="F175" s="309"/>
      <c r="G175" s="270"/>
      <c r="H175" s="236"/>
      <c r="I175" s="302"/>
      <c r="J175" s="302"/>
      <c r="K175" s="302"/>
      <c r="L175" s="302"/>
      <c r="M175" s="305"/>
      <c r="N175" s="98">
        <v>47.62</v>
      </c>
      <c r="O175" s="99">
        <v>47.1</v>
      </c>
      <c r="P175" s="100">
        <v>47.9</v>
      </c>
      <c r="Q175" s="99">
        <v>49.28</v>
      </c>
      <c r="R175" s="99">
        <v>48.96</v>
      </c>
      <c r="S175" s="99">
        <v>49.241999999999997</v>
      </c>
      <c r="T175" s="99">
        <v>49.34</v>
      </c>
      <c r="U175" s="99">
        <v>49.18</v>
      </c>
      <c r="V175" s="120">
        <v>49.31</v>
      </c>
      <c r="W175" s="126">
        <v>49.15</v>
      </c>
      <c r="X175" s="10">
        <v>99.74</v>
      </c>
      <c r="Y175" s="10">
        <v>49.51</v>
      </c>
      <c r="Z175" s="127">
        <v>99.02</v>
      </c>
      <c r="AA175" s="137">
        <v>49.36</v>
      </c>
      <c r="AB175" s="128">
        <v>98.9</v>
      </c>
      <c r="AC175" s="122"/>
      <c r="AD175" s="28"/>
      <c r="AE175" s="21"/>
      <c r="AF175" s="287"/>
      <c r="AG175" s="452"/>
      <c r="AH175" s="21"/>
      <c r="AI175" s="452"/>
      <c r="AJ175" s="2"/>
      <c r="AK175" s="3"/>
    </row>
    <row r="176" spans="1:37" ht="15.75" customHeight="1" x14ac:dyDescent="0.25">
      <c r="A176" s="203" t="s">
        <v>628</v>
      </c>
      <c r="B176" s="204" t="s">
        <v>629</v>
      </c>
      <c r="C176" s="190" t="s">
        <v>318</v>
      </c>
      <c r="D176" s="190" t="s">
        <v>527</v>
      </c>
      <c r="E176" s="205">
        <v>18.29</v>
      </c>
      <c r="F176" s="206">
        <v>-93.854500000000002</v>
      </c>
      <c r="G176" s="178" t="s">
        <v>28</v>
      </c>
      <c r="H176" s="193" t="s">
        <v>528</v>
      </c>
      <c r="I176" s="190"/>
      <c r="J176" s="190"/>
      <c r="K176" s="189" t="s">
        <v>226</v>
      </c>
      <c r="L176" s="190">
        <v>1</v>
      </c>
      <c r="M176" s="194">
        <v>1</v>
      </c>
      <c r="N176" s="207">
        <v>99.18</v>
      </c>
      <c r="O176" s="196">
        <v>99.63</v>
      </c>
      <c r="P176" s="197">
        <v>98.74</v>
      </c>
      <c r="Q176" s="196">
        <v>97.14</v>
      </c>
      <c r="R176" s="186">
        <v>99.75</v>
      </c>
      <c r="S176" s="198">
        <v>98.78</v>
      </c>
      <c r="T176" s="199">
        <v>98.12</v>
      </c>
      <c r="U176" s="199">
        <v>95.43</v>
      </c>
      <c r="V176" s="186"/>
      <c r="W176" s="200"/>
      <c r="X176" s="200"/>
      <c r="Y176" s="199"/>
      <c r="Z176" s="200"/>
      <c r="AA176" s="201">
        <v>98.4</v>
      </c>
      <c r="AC176" s="202"/>
      <c r="AE176" s="185"/>
      <c r="AG176" s="491"/>
    </row>
    <row r="177" spans="1:37" ht="15.75" hidden="1" customHeight="1" x14ac:dyDescent="0.25">
      <c r="A177" s="208" t="s">
        <v>630</v>
      </c>
      <c r="B177" s="204" t="s">
        <v>631</v>
      </c>
      <c r="C177" s="190" t="s">
        <v>26</v>
      </c>
      <c r="D177" s="190" t="s">
        <v>527</v>
      </c>
      <c r="E177" s="205">
        <v>21.161000000000001</v>
      </c>
      <c r="F177" s="206">
        <v>-90.048000000000002</v>
      </c>
      <c r="G177" s="178" t="s">
        <v>64</v>
      </c>
      <c r="H177" s="209" t="s">
        <v>528</v>
      </c>
      <c r="I177" s="190"/>
      <c r="J177" s="190"/>
      <c r="K177" s="189" t="s">
        <v>226</v>
      </c>
      <c r="L177" s="190">
        <v>1</v>
      </c>
      <c r="M177" s="194">
        <v>1</v>
      </c>
      <c r="N177" s="207">
        <v>1.78</v>
      </c>
      <c r="O177" s="196">
        <v>1.75</v>
      </c>
      <c r="P177" s="197">
        <v>1.34</v>
      </c>
      <c r="Q177" s="196">
        <v>0.95</v>
      </c>
      <c r="R177" s="186">
        <v>3.34</v>
      </c>
      <c r="S177" s="198">
        <v>4.3099999999999996</v>
      </c>
      <c r="T177" s="199" t="s">
        <v>62</v>
      </c>
      <c r="U177" s="199" t="s">
        <v>62</v>
      </c>
      <c r="V177" s="186"/>
      <c r="W177" s="200"/>
      <c r="X177" s="200"/>
      <c r="Y177" s="199"/>
      <c r="Z177" s="200"/>
      <c r="AA177" s="291" t="s">
        <v>62</v>
      </c>
      <c r="AC177" s="202"/>
      <c r="AE177" s="185"/>
      <c r="AG177" s="491"/>
    </row>
    <row r="178" spans="1:37" ht="15.75" customHeight="1" x14ac:dyDescent="0.25">
      <c r="A178" s="13" t="s">
        <v>340</v>
      </c>
      <c r="B178" s="16" t="s">
        <v>341</v>
      </c>
      <c r="C178" s="24" t="s">
        <v>318</v>
      </c>
      <c r="D178" s="24" t="s">
        <v>527</v>
      </c>
      <c r="E178" s="37">
        <v>20.97</v>
      </c>
      <c r="F178" s="38">
        <v>-97.4</v>
      </c>
      <c r="G178" s="14" t="s">
        <v>28</v>
      </c>
      <c r="H178" s="16" t="s">
        <v>528</v>
      </c>
      <c r="I178" s="24"/>
      <c r="J178" s="24"/>
      <c r="K178" s="24" t="s">
        <v>226</v>
      </c>
      <c r="L178" s="24">
        <v>10</v>
      </c>
      <c r="M178" s="9">
        <v>1</v>
      </c>
      <c r="N178" s="25">
        <v>98.59</v>
      </c>
      <c r="O178" s="26">
        <v>98.95</v>
      </c>
      <c r="P178" s="26">
        <v>100</v>
      </c>
      <c r="Q178" s="26">
        <v>96.91</v>
      </c>
      <c r="R178" s="26">
        <v>96.6</v>
      </c>
      <c r="S178" s="26">
        <v>99.86</v>
      </c>
      <c r="T178" s="26">
        <v>99.98</v>
      </c>
      <c r="U178" s="26">
        <v>97.18</v>
      </c>
      <c r="V178" s="120">
        <v>98.09</v>
      </c>
      <c r="W178" s="126">
        <v>90.55</v>
      </c>
      <c r="X178" s="10">
        <v>76.3</v>
      </c>
      <c r="Y178" s="10">
        <v>89.36</v>
      </c>
      <c r="Z178" s="127"/>
      <c r="AA178" s="137">
        <v>83.54</v>
      </c>
      <c r="AB178" s="128"/>
      <c r="AC178" s="122"/>
      <c r="AD178" s="28" t="s">
        <v>67</v>
      </c>
      <c r="AE178" s="21"/>
      <c r="AF178" s="287"/>
      <c r="AG178" s="452"/>
      <c r="AH178" s="21"/>
      <c r="AI178" s="284"/>
      <c r="AJ178" s="2"/>
      <c r="AK178" s="3"/>
    </row>
    <row r="179" spans="1:37" ht="15.75" hidden="1" customHeight="1" x14ac:dyDescent="0.25">
      <c r="A179" s="269" t="s">
        <v>649</v>
      </c>
      <c r="B179" s="245" t="s">
        <v>650</v>
      </c>
      <c r="C179" s="24" t="s">
        <v>318</v>
      </c>
      <c r="D179" s="24" t="s">
        <v>527</v>
      </c>
      <c r="E179" s="279">
        <v>21.34</v>
      </c>
      <c r="F179" s="240">
        <v>-89.308000000000007</v>
      </c>
      <c r="G179" s="14" t="s">
        <v>64</v>
      </c>
      <c r="H179" s="241"/>
      <c r="I179" s="265"/>
      <c r="J179" s="265"/>
      <c r="K179" s="24"/>
      <c r="L179" s="24"/>
      <c r="M179" s="242"/>
      <c r="N179" s="25"/>
      <c r="O179" s="26"/>
      <c r="P179" s="26"/>
      <c r="Q179" s="26"/>
      <c r="R179" s="26"/>
      <c r="S179" s="26"/>
      <c r="T179" s="26"/>
      <c r="U179" s="26"/>
      <c r="V179" s="120"/>
      <c r="W179" s="126"/>
      <c r="X179" s="10"/>
      <c r="Y179" s="10"/>
      <c r="Z179" s="127"/>
      <c r="AA179" s="290" t="s">
        <v>62</v>
      </c>
      <c r="AB179" s="128"/>
      <c r="AC179" s="122"/>
      <c r="AD179" s="243"/>
      <c r="AE179" s="185"/>
      <c r="AF179" s="186"/>
      <c r="AG179" s="491"/>
      <c r="AH179" s="185"/>
      <c r="AI179" s="244"/>
      <c r="AJ179" s="2"/>
      <c r="AK179" s="3"/>
    </row>
    <row r="180" spans="1:37" ht="15.75" customHeight="1" x14ac:dyDescent="0.25">
      <c r="A180" s="306" t="s">
        <v>342</v>
      </c>
      <c r="B180" s="16" t="s">
        <v>343</v>
      </c>
      <c r="C180" s="24" t="s">
        <v>26</v>
      </c>
      <c r="D180" s="301" t="s">
        <v>527</v>
      </c>
      <c r="E180" s="331">
        <v>19.192060999999999</v>
      </c>
      <c r="F180" s="332">
        <v>-96.123553000000001</v>
      </c>
      <c r="G180" s="181" t="s">
        <v>28</v>
      </c>
      <c r="H180" s="233" t="s">
        <v>528</v>
      </c>
      <c r="I180" s="301" t="s">
        <v>536</v>
      </c>
      <c r="J180" s="301">
        <v>212</v>
      </c>
      <c r="K180" s="24" t="s">
        <v>226</v>
      </c>
      <c r="L180" s="24">
        <v>10</v>
      </c>
      <c r="M180" s="9">
        <v>1</v>
      </c>
      <c r="N180" s="25">
        <v>96.74</v>
      </c>
      <c r="O180" s="26">
        <v>99.63</v>
      </c>
      <c r="P180" s="26">
        <v>94.68</v>
      </c>
      <c r="Q180" s="26">
        <v>77.52</v>
      </c>
      <c r="R180" s="26">
        <v>84.96</v>
      </c>
      <c r="S180" s="26">
        <v>87.4</v>
      </c>
      <c r="T180" s="26">
        <v>82.44</v>
      </c>
      <c r="U180" s="26">
        <v>85.47</v>
      </c>
      <c r="V180" s="120">
        <v>98.05</v>
      </c>
      <c r="W180" s="126">
        <v>97.31</v>
      </c>
      <c r="X180" s="10">
        <v>99.93</v>
      </c>
      <c r="Y180" s="10">
        <v>95.93</v>
      </c>
      <c r="Z180" s="127"/>
      <c r="AA180" s="137">
        <v>99.97</v>
      </c>
      <c r="AB180" s="128"/>
      <c r="AC180" s="122"/>
      <c r="AD180" s="28" t="s">
        <v>67</v>
      </c>
      <c r="AE180" s="21"/>
      <c r="AF180" s="287"/>
      <c r="AG180" s="452"/>
      <c r="AH180" s="486" t="s">
        <v>537</v>
      </c>
      <c r="AI180" s="284"/>
      <c r="AJ180" s="2"/>
      <c r="AK180" s="3"/>
    </row>
    <row r="181" spans="1:37" ht="14.45" hidden="1" customHeight="1" x14ac:dyDescent="0.25">
      <c r="A181" s="267"/>
      <c r="B181" s="16" t="s">
        <v>344</v>
      </c>
      <c r="C181" s="24" t="s">
        <v>318</v>
      </c>
      <c r="D181" s="302"/>
      <c r="E181" s="302"/>
      <c r="F181" s="309"/>
      <c r="G181" s="270"/>
      <c r="H181" s="237"/>
      <c r="I181" s="302"/>
      <c r="J181" s="302"/>
      <c r="K181" s="24" t="s">
        <v>531</v>
      </c>
      <c r="L181" s="24">
        <v>15</v>
      </c>
      <c r="M181" s="9">
        <v>1</v>
      </c>
      <c r="N181" s="25">
        <v>96.74</v>
      </c>
      <c r="O181" s="26">
        <v>95.24</v>
      </c>
      <c r="P181" s="26">
        <v>96.41</v>
      </c>
      <c r="Q181" s="26">
        <v>98.93</v>
      </c>
      <c r="R181" s="26">
        <v>98.12</v>
      </c>
      <c r="S181" s="26">
        <v>98.27</v>
      </c>
      <c r="T181" s="26">
        <v>98.86</v>
      </c>
      <c r="U181" s="26">
        <v>98.83</v>
      </c>
      <c r="V181" s="120">
        <v>98.03</v>
      </c>
      <c r="W181" s="126">
        <v>98.99</v>
      </c>
      <c r="X181" s="10">
        <v>99.93</v>
      </c>
      <c r="Y181" s="10">
        <v>96.63</v>
      </c>
      <c r="Z181" s="127"/>
      <c r="AA181" s="137">
        <v>98.66</v>
      </c>
      <c r="AB181" s="128"/>
      <c r="AC181" s="122"/>
      <c r="AD181" s="28"/>
      <c r="AE181" s="21"/>
      <c r="AF181" s="287"/>
      <c r="AG181" s="452"/>
      <c r="AH181" s="452"/>
      <c r="AI181" s="284"/>
      <c r="AJ181" s="2"/>
      <c r="AK181" s="3"/>
    </row>
    <row r="182" spans="1:37" ht="15.75" hidden="1" customHeight="1" x14ac:dyDescent="0.25">
      <c r="A182" s="13" t="s">
        <v>345</v>
      </c>
      <c r="B182" s="11"/>
      <c r="C182" s="24"/>
      <c r="D182" s="41" t="s">
        <v>345</v>
      </c>
      <c r="E182" s="42">
        <v>16.742000000000001</v>
      </c>
      <c r="F182" s="43">
        <v>-62.19</v>
      </c>
      <c r="G182" s="14" t="s">
        <v>165</v>
      </c>
      <c r="H182" s="11"/>
      <c r="I182" s="24"/>
      <c r="J182" s="41"/>
      <c r="K182" s="41"/>
      <c r="L182" s="41"/>
      <c r="M182" s="9"/>
      <c r="N182" s="25" t="s">
        <v>116</v>
      </c>
      <c r="O182" s="26" t="s">
        <v>116</v>
      </c>
      <c r="P182" s="26" t="s">
        <v>116</v>
      </c>
      <c r="Q182" s="26" t="s">
        <v>116</v>
      </c>
      <c r="R182" s="26" t="s">
        <v>116</v>
      </c>
      <c r="S182" s="26" t="s">
        <v>116</v>
      </c>
      <c r="T182" s="26" t="s">
        <v>116</v>
      </c>
      <c r="U182" s="26" t="s">
        <v>116</v>
      </c>
      <c r="V182" s="120" t="s">
        <v>116</v>
      </c>
      <c r="W182" s="126" t="s">
        <v>116</v>
      </c>
      <c r="X182" s="10"/>
      <c r="Y182" s="10"/>
      <c r="Z182" s="127"/>
      <c r="AA182" s="137"/>
      <c r="AB182" s="128"/>
      <c r="AC182" s="122"/>
      <c r="AD182" s="28"/>
      <c r="AE182" s="21"/>
      <c r="AF182" s="287"/>
      <c r="AG182" s="452"/>
      <c r="AH182" s="21"/>
      <c r="AI182" s="284"/>
      <c r="AJ182" s="2"/>
      <c r="AK182" s="3"/>
    </row>
    <row r="183" spans="1:37" ht="15.75" hidden="1" customHeight="1" x14ac:dyDescent="0.25">
      <c r="A183" s="74" t="s">
        <v>346</v>
      </c>
      <c r="B183" s="16" t="s">
        <v>347</v>
      </c>
      <c r="C183" s="24" t="s">
        <v>58</v>
      </c>
      <c r="D183" s="24" t="s">
        <v>538</v>
      </c>
      <c r="E183" s="52">
        <v>12.3272222</v>
      </c>
      <c r="F183" s="53">
        <v>-83.067777800000002</v>
      </c>
      <c r="G183" s="14" t="s">
        <v>64</v>
      </c>
      <c r="H183" s="16" t="s">
        <v>539</v>
      </c>
      <c r="I183" s="24">
        <v>22178120</v>
      </c>
      <c r="J183" s="24"/>
      <c r="K183" s="24" t="s">
        <v>540</v>
      </c>
      <c r="L183" s="24">
        <v>60</v>
      </c>
      <c r="M183" s="9">
        <v>5</v>
      </c>
      <c r="N183" s="25">
        <v>95.95</v>
      </c>
      <c r="O183" s="26">
        <v>92.18</v>
      </c>
      <c r="P183" s="26">
        <v>95.77</v>
      </c>
      <c r="Q183" s="26">
        <v>99.03</v>
      </c>
      <c r="R183" s="26">
        <v>97.58</v>
      </c>
      <c r="S183" s="26">
        <v>97.36</v>
      </c>
      <c r="T183" s="26">
        <v>98.52</v>
      </c>
      <c r="U183" s="26">
        <v>97.63</v>
      </c>
      <c r="V183" s="120">
        <v>69.33</v>
      </c>
      <c r="W183" s="126" t="s">
        <v>62</v>
      </c>
      <c r="X183" s="126" t="s">
        <v>62</v>
      </c>
      <c r="Y183" s="126" t="s">
        <v>62</v>
      </c>
      <c r="Z183" s="126" t="s">
        <v>62</v>
      </c>
      <c r="AA183" s="126" t="s">
        <v>62</v>
      </c>
      <c r="AB183" s="126" t="s">
        <v>62</v>
      </c>
      <c r="AC183" s="122"/>
      <c r="AD183" s="28"/>
      <c r="AE183" s="21"/>
      <c r="AF183" s="287"/>
      <c r="AG183" s="452"/>
      <c r="AH183" s="21"/>
      <c r="AI183" s="73"/>
      <c r="AJ183" s="2"/>
      <c r="AK183" s="3"/>
    </row>
    <row r="184" spans="1:37" ht="15.75" hidden="1" customHeight="1" x14ac:dyDescent="0.25">
      <c r="A184" s="13" t="s">
        <v>348</v>
      </c>
      <c r="B184" s="16"/>
      <c r="C184" s="24"/>
      <c r="D184" s="24" t="s">
        <v>538</v>
      </c>
      <c r="E184" s="93">
        <v>11.891</v>
      </c>
      <c r="F184" s="101">
        <v>-83.856999999999999</v>
      </c>
      <c r="G184" s="14" t="s">
        <v>165</v>
      </c>
      <c r="H184" s="16" t="s">
        <v>541</v>
      </c>
      <c r="I184" s="24"/>
      <c r="J184" s="24"/>
      <c r="K184" s="24"/>
      <c r="L184" s="24"/>
      <c r="M184" s="9"/>
      <c r="N184" s="25" t="s">
        <v>116</v>
      </c>
      <c r="O184" s="26" t="s">
        <v>116</v>
      </c>
      <c r="P184" s="26" t="s">
        <v>116</v>
      </c>
      <c r="Q184" s="26" t="s">
        <v>116</v>
      </c>
      <c r="R184" s="26" t="s">
        <v>116</v>
      </c>
      <c r="S184" s="26" t="s">
        <v>116</v>
      </c>
      <c r="T184" s="26" t="s">
        <v>116</v>
      </c>
      <c r="U184" s="26" t="s">
        <v>116</v>
      </c>
      <c r="V184" s="120" t="s">
        <v>116</v>
      </c>
      <c r="W184" s="126"/>
      <c r="X184" s="10"/>
      <c r="Y184" s="10"/>
      <c r="Z184" s="127"/>
      <c r="AA184" s="137"/>
      <c r="AB184" s="128"/>
      <c r="AC184" s="122"/>
      <c r="AD184" s="28"/>
      <c r="AE184" s="21"/>
      <c r="AF184" s="287"/>
      <c r="AG184" s="452"/>
      <c r="AH184" s="21"/>
      <c r="AI184" s="284"/>
      <c r="AJ184" s="2"/>
      <c r="AK184" s="3"/>
    </row>
    <row r="185" spans="1:37" ht="15.75" customHeight="1" x14ac:dyDescent="0.25">
      <c r="A185" s="210" t="s">
        <v>632</v>
      </c>
      <c r="B185" s="211" t="s">
        <v>633</v>
      </c>
      <c r="C185" s="189" t="s">
        <v>197</v>
      </c>
      <c r="D185" s="189" t="s">
        <v>538</v>
      </c>
      <c r="E185" s="212">
        <v>14.019</v>
      </c>
      <c r="F185" s="213">
        <v>-83.382999999999996</v>
      </c>
      <c r="G185" s="173" t="s">
        <v>28</v>
      </c>
      <c r="H185" s="209" t="s">
        <v>634</v>
      </c>
      <c r="I185" s="189" t="s">
        <v>635</v>
      </c>
      <c r="J185" s="189"/>
      <c r="K185" s="189" t="s">
        <v>636</v>
      </c>
      <c r="L185" s="189">
        <v>1</v>
      </c>
      <c r="M185" s="214">
        <v>1</v>
      </c>
      <c r="N185" s="195" t="s">
        <v>62</v>
      </c>
      <c r="O185" s="195" t="s">
        <v>62</v>
      </c>
      <c r="P185" s="195" t="s">
        <v>62</v>
      </c>
      <c r="Q185" s="196" t="s">
        <v>62</v>
      </c>
      <c r="R185" s="186" t="s">
        <v>62</v>
      </c>
      <c r="S185" s="215" t="s">
        <v>62</v>
      </c>
      <c r="T185" s="199" t="s">
        <v>62</v>
      </c>
      <c r="U185" s="199" t="s">
        <v>62</v>
      </c>
      <c r="V185" s="186"/>
      <c r="W185" s="200"/>
      <c r="X185" s="200"/>
      <c r="Y185" s="199"/>
      <c r="Z185" s="200"/>
      <c r="AA185" s="201">
        <v>38.450000000000003</v>
      </c>
      <c r="AC185" s="202"/>
      <c r="AE185" s="185"/>
      <c r="AG185" s="491"/>
    </row>
    <row r="186" spans="1:37" ht="15.75" hidden="1" customHeight="1" x14ac:dyDescent="0.25">
      <c r="A186" s="13" t="s">
        <v>349</v>
      </c>
      <c r="B186" s="16"/>
      <c r="C186" s="24"/>
      <c r="D186" s="24" t="s">
        <v>538</v>
      </c>
      <c r="E186" s="93">
        <v>14.02</v>
      </c>
      <c r="F186" s="101">
        <v>-83.38</v>
      </c>
      <c r="G186" s="14" t="s">
        <v>165</v>
      </c>
      <c r="H186" s="16" t="s">
        <v>541</v>
      </c>
      <c r="I186" s="24"/>
      <c r="J186" s="24"/>
      <c r="K186" s="24"/>
      <c r="L186" s="24"/>
      <c r="M186" s="9"/>
      <c r="N186" s="25" t="s">
        <v>116</v>
      </c>
      <c r="O186" s="26" t="s">
        <v>116</v>
      </c>
      <c r="P186" s="26" t="s">
        <v>116</v>
      </c>
      <c r="Q186" s="26" t="s">
        <v>116</v>
      </c>
      <c r="R186" s="26" t="s">
        <v>116</v>
      </c>
      <c r="S186" s="26" t="s">
        <v>116</v>
      </c>
      <c r="T186" s="26" t="s">
        <v>116</v>
      </c>
      <c r="U186" s="26" t="s">
        <v>116</v>
      </c>
      <c r="V186" s="120" t="s">
        <v>116</v>
      </c>
      <c r="W186" s="126"/>
      <c r="X186" s="10"/>
      <c r="Y186" s="10"/>
      <c r="Z186" s="127"/>
      <c r="AA186" s="137"/>
      <c r="AB186" s="128"/>
      <c r="AC186" s="122"/>
      <c r="AD186" s="28"/>
      <c r="AE186" s="21"/>
      <c r="AF186" s="287"/>
      <c r="AG186" s="452"/>
      <c r="AH186" s="21"/>
      <c r="AI186" s="284"/>
      <c r="AJ186" s="2"/>
      <c r="AK186" s="3"/>
    </row>
    <row r="187" spans="1:37" ht="15.75" customHeight="1" x14ac:dyDescent="0.25">
      <c r="A187" s="203" t="s">
        <v>637</v>
      </c>
      <c r="B187" s="216" t="s">
        <v>638</v>
      </c>
      <c r="C187" s="189" t="s">
        <v>197</v>
      </c>
      <c r="D187" s="189" t="s">
        <v>538</v>
      </c>
      <c r="E187" s="217">
        <v>11.997999999999999</v>
      </c>
      <c r="F187" s="218">
        <v>-83.691999999999993</v>
      </c>
      <c r="G187" s="173" t="s">
        <v>28</v>
      </c>
      <c r="H187" s="209" t="s">
        <v>634</v>
      </c>
      <c r="I187" s="219" t="s">
        <v>639</v>
      </c>
      <c r="J187" s="219"/>
      <c r="K187" s="219" t="s">
        <v>636</v>
      </c>
      <c r="L187" s="219">
        <v>1</v>
      </c>
      <c r="M187" s="214">
        <v>1</v>
      </c>
      <c r="N187" s="195" t="s">
        <v>62</v>
      </c>
      <c r="O187" s="195" t="s">
        <v>62</v>
      </c>
      <c r="P187" s="195" t="s">
        <v>62</v>
      </c>
      <c r="Q187" s="196" t="s">
        <v>62</v>
      </c>
      <c r="R187" s="186" t="s">
        <v>62</v>
      </c>
      <c r="S187" s="215" t="s">
        <v>62</v>
      </c>
      <c r="T187" s="199" t="s">
        <v>62</v>
      </c>
      <c r="U187" s="199" t="s">
        <v>62</v>
      </c>
      <c r="V187" s="186"/>
      <c r="W187" s="200"/>
      <c r="X187" s="200"/>
      <c r="Y187" s="199"/>
      <c r="Z187" s="200"/>
      <c r="AA187" s="201">
        <v>36.44</v>
      </c>
      <c r="AC187" s="202"/>
      <c r="AE187" s="185"/>
      <c r="AG187" s="491"/>
    </row>
    <row r="188" spans="1:37" ht="15.75" customHeight="1" x14ac:dyDescent="0.25">
      <c r="A188" s="306" t="s">
        <v>353</v>
      </c>
      <c r="B188" s="233" t="s">
        <v>354</v>
      </c>
      <c r="C188" s="24" t="s">
        <v>58</v>
      </c>
      <c r="D188" s="301" t="s">
        <v>542</v>
      </c>
      <c r="E188" s="329">
        <v>9.5589399999999998</v>
      </c>
      <c r="F188" s="330">
        <v>-78.967960000000005</v>
      </c>
      <c r="G188" s="181" t="s">
        <v>28</v>
      </c>
      <c r="H188" s="233" t="s">
        <v>543</v>
      </c>
      <c r="I188" s="301" t="s">
        <v>544</v>
      </c>
      <c r="J188" s="301"/>
      <c r="K188" s="301" t="s">
        <v>132</v>
      </c>
      <c r="L188" s="301">
        <v>5</v>
      </c>
      <c r="M188" s="9">
        <v>1</v>
      </c>
      <c r="N188" s="25">
        <v>98.89</v>
      </c>
      <c r="O188" s="26">
        <v>97.85</v>
      </c>
      <c r="P188" s="26">
        <v>98.4</v>
      </c>
      <c r="Q188" s="26">
        <v>99.47</v>
      </c>
      <c r="R188" s="26">
        <v>98.83</v>
      </c>
      <c r="S188" s="26">
        <v>99.49</v>
      </c>
      <c r="T188" s="26">
        <v>99.81</v>
      </c>
      <c r="U188" s="26">
        <v>99.51</v>
      </c>
      <c r="V188" s="120">
        <v>99.68</v>
      </c>
      <c r="W188" s="126">
        <v>99.46</v>
      </c>
      <c r="X188" s="10">
        <v>99.82</v>
      </c>
      <c r="Y188" s="10">
        <v>97.11</v>
      </c>
      <c r="Z188" s="127">
        <v>96.45</v>
      </c>
      <c r="AA188" s="137">
        <v>99.66</v>
      </c>
      <c r="AB188" s="128">
        <v>99.93</v>
      </c>
      <c r="AC188" s="122"/>
      <c r="AD188" s="28" t="s">
        <v>67</v>
      </c>
      <c r="AE188" s="21"/>
      <c r="AF188" s="287"/>
      <c r="AG188" s="452"/>
      <c r="AH188" s="21"/>
      <c r="AI188" s="284"/>
      <c r="AJ188" s="2"/>
      <c r="AK188" s="3"/>
    </row>
    <row r="189" spans="1:37" ht="15.75" hidden="1" customHeight="1" x14ac:dyDescent="0.25">
      <c r="A189" s="274"/>
      <c r="B189" s="275"/>
      <c r="C189" s="24" t="s">
        <v>26</v>
      </c>
      <c r="D189" s="321"/>
      <c r="E189" s="321"/>
      <c r="F189" s="322"/>
      <c r="G189" s="276"/>
      <c r="H189" s="236"/>
      <c r="I189" s="321"/>
      <c r="J189" s="321"/>
      <c r="K189" s="321"/>
      <c r="L189" s="321"/>
      <c r="M189" s="9">
        <v>1</v>
      </c>
      <c r="N189" s="25">
        <v>98.89</v>
      </c>
      <c r="O189" s="26">
        <v>97.85</v>
      </c>
      <c r="P189" s="26">
        <v>98.4</v>
      </c>
      <c r="Q189" s="26">
        <v>99.48</v>
      </c>
      <c r="R189" s="26">
        <v>98.83</v>
      </c>
      <c r="S189" s="26">
        <v>99.49</v>
      </c>
      <c r="T189" s="26">
        <v>99.81</v>
      </c>
      <c r="U189" s="26">
        <v>99.51</v>
      </c>
      <c r="V189" s="120">
        <v>99.68</v>
      </c>
      <c r="W189" s="126">
        <v>99.46</v>
      </c>
      <c r="X189" s="10">
        <v>99.82</v>
      </c>
      <c r="Y189" s="10">
        <v>97.11</v>
      </c>
      <c r="Z189" s="127">
        <v>96.45</v>
      </c>
      <c r="AA189" s="137">
        <v>99.66</v>
      </c>
      <c r="AB189" s="128">
        <v>99.93</v>
      </c>
      <c r="AC189" s="122"/>
      <c r="AD189" s="28"/>
      <c r="AE189" s="21"/>
      <c r="AF189" s="287"/>
      <c r="AG189" s="452"/>
      <c r="AH189" s="21"/>
      <c r="AI189" s="284"/>
      <c r="AJ189" s="2"/>
      <c r="AK189" s="3"/>
    </row>
    <row r="190" spans="1:37" ht="15.75" hidden="1" customHeight="1" x14ac:dyDescent="0.25">
      <c r="A190" s="267"/>
      <c r="B190" s="268"/>
      <c r="C190" s="24" t="s">
        <v>126</v>
      </c>
      <c r="D190" s="302"/>
      <c r="E190" s="302"/>
      <c r="F190" s="309"/>
      <c r="G190" s="270"/>
      <c r="H190" s="237"/>
      <c r="I190" s="302"/>
      <c r="J190" s="302"/>
      <c r="K190" s="302"/>
      <c r="L190" s="302"/>
      <c r="M190" s="9">
        <v>5</v>
      </c>
      <c r="N190" s="25">
        <v>98.89</v>
      </c>
      <c r="O190" s="26">
        <v>97.85</v>
      </c>
      <c r="P190" s="26">
        <v>98.4</v>
      </c>
      <c r="Q190" s="26">
        <v>99.42</v>
      </c>
      <c r="R190" s="26">
        <v>98.82</v>
      </c>
      <c r="S190" s="26">
        <v>99.49</v>
      </c>
      <c r="T190" s="26">
        <v>99.81</v>
      </c>
      <c r="U190" s="26">
        <v>99.51</v>
      </c>
      <c r="V190" s="120">
        <v>99.68</v>
      </c>
      <c r="W190" s="126">
        <v>99.46</v>
      </c>
      <c r="X190" s="10">
        <v>99.82</v>
      </c>
      <c r="Y190" s="10">
        <v>97.11</v>
      </c>
      <c r="Z190" s="127">
        <v>96.45</v>
      </c>
      <c r="AA190" s="137">
        <v>99.65</v>
      </c>
      <c r="AB190" s="128">
        <v>99.93</v>
      </c>
      <c r="AC190" s="122"/>
      <c r="AD190" s="28"/>
      <c r="AE190" s="21"/>
      <c r="AF190" s="287"/>
      <c r="AG190" s="452"/>
      <c r="AH190" s="21"/>
      <c r="AI190" s="284"/>
      <c r="AJ190" s="2"/>
      <c r="AK190" s="3"/>
    </row>
    <row r="191" spans="1:37" ht="15.75" customHeight="1" x14ac:dyDescent="0.25">
      <c r="A191" s="306" t="s">
        <v>356</v>
      </c>
      <c r="B191" s="233" t="s">
        <v>357</v>
      </c>
      <c r="C191" s="24" t="s">
        <v>58</v>
      </c>
      <c r="D191" s="301" t="s">
        <v>542</v>
      </c>
      <c r="E191" s="327">
        <v>9.3509209999999996</v>
      </c>
      <c r="F191" s="328">
        <v>-82.257703000000006</v>
      </c>
      <c r="G191" s="182" t="s">
        <v>28</v>
      </c>
      <c r="H191" s="233" t="s">
        <v>545</v>
      </c>
      <c r="I191" s="301" t="s">
        <v>546</v>
      </c>
      <c r="J191" s="301"/>
      <c r="K191" s="301" t="s">
        <v>547</v>
      </c>
      <c r="L191" s="301">
        <v>5</v>
      </c>
      <c r="M191" s="325">
        <v>1</v>
      </c>
      <c r="N191" s="25">
        <v>95.11</v>
      </c>
      <c r="O191" s="26">
        <v>92.36</v>
      </c>
      <c r="P191" s="26">
        <v>94.47</v>
      </c>
      <c r="Q191" s="26">
        <v>92.88</v>
      </c>
      <c r="R191" s="26">
        <v>88.47</v>
      </c>
      <c r="S191" s="26">
        <v>89.04</v>
      </c>
      <c r="T191" s="26" t="s">
        <v>62</v>
      </c>
      <c r="U191" s="26">
        <v>57.37</v>
      </c>
      <c r="V191" s="120">
        <v>83.31</v>
      </c>
      <c r="W191" s="126">
        <v>70.87</v>
      </c>
      <c r="X191" s="10">
        <v>71.7</v>
      </c>
      <c r="Y191" s="10">
        <v>80.12</v>
      </c>
      <c r="Z191" s="127">
        <v>81.16</v>
      </c>
      <c r="AA191" s="137">
        <v>98.47</v>
      </c>
      <c r="AB191" s="128">
        <v>99.23</v>
      </c>
      <c r="AC191" s="122"/>
      <c r="AD191" s="28" t="s">
        <v>67</v>
      </c>
      <c r="AE191" s="21"/>
      <c r="AF191" s="287"/>
      <c r="AG191" s="452"/>
      <c r="AH191" s="21"/>
      <c r="AI191" s="284"/>
      <c r="AJ191" s="2"/>
      <c r="AK191" s="3"/>
    </row>
    <row r="192" spans="1:37" ht="15.75" hidden="1" customHeight="1" x14ac:dyDescent="0.25">
      <c r="A192" s="267"/>
      <c r="B192" s="268"/>
      <c r="C192" s="24" t="s">
        <v>26</v>
      </c>
      <c r="D192" s="302"/>
      <c r="E192" s="302"/>
      <c r="F192" s="309"/>
      <c r="G192" s="278"/>
      <c r="H192" s="237"/>
      <c r="I192" s="302"/>
      <c r="J192" s="302"/>
      <c r="K192" s="302"/>
      <c r="L192" s="302"/>
      <c r="M192" s="305"/>
      <c r="N192" s="25">
        <v>95.11</v>
      </c>
      <c r="O192" s="26">
        <v>92.36</v>
      </c>
      <c r="P192" s="26">
        <v>94.47</v>
      </c>
      <c r="Q192" s="26">
        <v>92.88</v>
      </c>
      <c r="R192" s="26">
        <v>88.47</v>
      </c>
      <c r="S192" s="26">
        <v>88.96</v>
      </c>
      <c r="T192" s="26" t="s">
        <v>62</v>
      </c>
      <c r="U192" s="26">
        <v>57.36</v>
      </c>
      <c r="V192" s="120">
        <v>83.32</v>
      </c>
      <c r="W192" s="126">
        <v>70.87</v>
      </c>
      <c r="X192" s="10">
        <v>71.66</v>
      </c>
      <c r="Y192" s="10">
        <v>80.09</v>
      </c>
      <c r="Z192" s="127">
        <v>81</v>
      </c>
      <c r="AA192" s="137">
        <v>98.52</v>
      </c>
      <c r="AB192" s="128">
        <v>99.18</v>
      </c>
      <c r="AC192" s="122"/>
      <c r="AD192" s="28"/>
      <c r="AE192" s="21"/>
      <c r="AF192" s="287"/>
      <c r="AG192" s="452"/>
      <c r="AH192" s="21"/>
      <c r="AI192" s="284"/>
      <c r="AJ192" s="2"/>
      <c r="AK192" s="3"/>
    </row>
    <row r="193" spans="1:37" ht="29.25" hidden="1" customHeight="1" x14ac:dyDescent="0.25">
      <c r="A193" s="13" t="s">
        <v>358</v>
      </c>
      <c r="B193" s="16"/>
      <c r="C193" s="24"/>
      <c r="D193" s="24" t="s">
        <v>542</v>
      </c>
      <c r="E193" s="37">
        <v>9.4021299999999997</v>
      </c>
      <c r="F193" s="38">
        <v>-79.860929999999996</v>
      </c>
      <c r="G193" s="14" t="s">
        <v>74</v>
      </c>
      <c r="H193" s="16" t="s">
        <v>548</v>
      </c>
      <c r="I193" s="24" t="s">
        <v>549</v>
      </c>
      <c r="J193" s="24"/>
      <c r="K193" s="24"/>
      <c r="L193" s="24"/>
      <c r="M193" s="9"/>
      <c r="N193" s="25" t="s">
        <v>116</v>
      </c>
      <c r="O193" s="26" t="s">
        <v>116</v>
      </c>
      <c r="P193" s="26" t="s">
        <v>116</v>
      </c>
      <c r="Q193" s="26" t="s">
        <v>116</v>
      </c>
      <c r="R193" s="26" t="s">
        <v>116</v>
      </c>
      <c r="S193" s="26" t="s">
        <v>116</v>
      </c>
      <c r="T193" s="26" t="s">
        <v>116</v>
      </c>
      <c r="U193" s="26" t="s">
        <v>116</v>
      </c>
      <c r="V193" s="120" t="s">
        <v>116</v>
      </c>
      <c r="W193" s="126" t="s">
        <v>116</v>
      </c>
      <c r="X193" s="10"/>
      <c r="Y193" s="10"/>
      <c r="Z193" s="127"/>
      <c r="AA193" s="137"/>
      <c r="AB193" s="128"/>
      <c r="AC193" s="122"/>
      <c r="AD193" s="28"/>
      <c r="AE193" s="21"/>
      <c r="AF193" s="287"/>
      <c r="AG193" s="452"/>
      <c r="AH193" s="21"/>
      <c r="AI193" s="284"/>
      <c r="AJ193" s="2"/>
      <c r="AK193" s="3"/>
    </row>
    <row r="194" spans="1:37" ht="29.25" hidden="1" customHeight="1" x14ac:dyDescent="0.25">
      <c r="A194" s="13" t="s">
        <v>359</v>
      </c>
      <c r="B194" s="11"/>
      <c r="C194" s="24"/>
      <c r="D194" s="41" t="s">
        <v>542</v>
      </c>
      <c r="E194" s="52">
        <v>9.3666599999999995</v>
      </c>
      <c r="F194" s="53">
        <v>-79.883330000000001</v>
      </c>
      <c r="G194" s="14" t="s">
        <v>74</v>
      </c>
      <c r="H194" s="11"/>
      <c r="I194" s="24"/>
      <c r="J194" s="41">
        <v>208</v>
      </c>
      <c r="K194" s="41"/>
      <c r="L194" s="41"/>
      <c r="M194" s="17"/>
      <c r="N194" s="25" t="s">
        <v>116</v>
      </c>
      <c r="O194" s="26" t="s">
        <v>116</v>
      </c>
      <c r="P194" s="26" t="s">
        <v>116</v>
      </c>
      <c r="Q194" s="26" t="s">
        <v>116</v>
      </c>
      <c r="R194" s="26" t="s">
        <v>116</v>
      </c>
      <c r="S194" s="26" t="s">
        <v>116</v>
      </c>
      <c r="T194" s="26" t="s">
        <v>116</v>
      </c>
      <c r="U194" s="26" t="s">
        <v>116</v>
      </c>
      <c r="V194" s="120" t="s">
        <v>116</v>
      </c>
      <c r="W194" s="126" t="s">
        <v>116</v>
      </c>
      <c r="X194" s="10"/>
      <c r="Y194" s="10"/>
      <c r="Z194" s="127"/>
      <c r="AA194" s="137"/>
      <c r="AB194" s="128"/>
      <c r="AC194" s="122"/>
      <c r="AD194" s="28"/>
      <c r="AE194" s="21"/>
      <c r="AF194" s="287"/>
      <c r="AG194" s="452"/>
      <c r="AH194" s="21">
        <v>93</v>
      </c>
      <c r="AI194" s="284"/>
      <c r="AJ194" s="2"/>
      <c r="AK194" s="3"/>
    </row>
    <row r="195" spans="1:37" ht="35.25" hidden="1" customHeight="1" x14ac:dyDescent="0.25">
      <c r="A195" s="13" t="s">
        <v>360</v>
      </c>
      <c r="B195" s="16" t="s">
        <v>361</v>
      </c>
      <c r="C195" s="24" t="s">
        <v>48</v>
      </c>
      <c r="D195" s="24" t="s">
        <v>550</v>
      </c>
      <c r="E195" s="34">
        <v>18.45664</v>
      </c>
      <c r="F195" s="35">
        <v>-67.164580000000001</v>
      </c>
      <c r="G195" s="178" t="s">
        <v>64</v>
      </c>
      <c r="H195" s="16" t="s">
        <v>551</v>
      </c>
      <c r="I195" s="102" t="s">
        <v>552</v>
      </c>
      <c r="J195" s="102"/>
      <c r="K195" s="24" t="s">
        <v>85</v>
      </c>
      <c r="L195" s="24">
        <v>6</v>
      </c>
      <c r="M195" s="9">
        <v>1</v>
      </c>
      <c r="N195" s="25" t="s">
        <v>62</v>
      </c>
      <c r="O195" s="26" t="s">
        <v>62</v>
      </c>
      <c r="P195" s="26" t="s">
        <v>62</v>
      </c>
      <c r="Q195" s="26" t="s">
        <v>62</v>
      </c>
      <c r="R195" s="26" t="s">
        <v>62</v>
      </c>
      <c r="S195" s="26" t="s">
        <v>62</v>
      </c>
      <c r="T195" s="26" t="s">
        <v>62</v>
      </c>
      <c r="U195" s="26" t="s">
        <v>62</v>
      </c>
      <c r="V195" s="120" t="s">
        <v>62</v>
      </c>
      <c r="W195" s="126" t="s">
        <v>62</v>
      </c>
      <c r="X195" s="10"/>
      <c r="Y195" s="10">
        <v>40.18</v>
      </c>
      <c r="Z195" s="127"/>
      <c r="AA195" s="137">
        <v>98.52</v>
      </c>
      <c r="AB195" s="128"/>
      <c r="AC195" s="122"/>
      <c r="AD195" s="28"/>
      <c r="AE195" s="21"/>
      <c r="AF195" s="287" t="s">
        <v>67</v>
      </c>
      <c r="AG195" s="452"/>
      <c r="AH195" s="21"/>
      <c r="AI195" s="286" t="s">
        <v>623</v>
      </c>
      <c r="AJ195" s="55"/>
      <c r="AK195" s="3"/>
    </row>
    <row r="196" spans="1:37" ht="21.75" customHeight="1" x14ac:dyDescent="0.25">
      <c r="A196" s="306" t="s">
        <v>364</v>
      </c>
      <c r="B196" s="16" t="s">
        <v>365</v>
      </c>
      <c r="C196" s="24" t="s">
        <v>197</v>
      </c>
      <c r="D196" s="301" t="s">
        <v>550</v>
      </c>
      <c r="E196" s="307">
        <v>18.480530000000002</v>
      </c>
      <c r="F196" s="308">
        <v>-66.702359999999999</v>
      </c>
      <c r="G196" s="181" t="s">
        <v>28</v>
      </c>
      <c r="H196" s="233" t="s">
        <v>553</v>
      </c>
      <c r="I196" s="301" t="s">
        <v>554</v>
      </c>
      <c r="J196" s="326"/>
      <c r="K196" s="24" t="s">
        <v>79</v>
      </c>
      <c r="L196" s="301">
        <v>6</v>
      </c>
      <c r="M196" s="310">
        <v>1</v>
      </c>
      <c r="N196" s="25">
        <v>16.66</v>
      </c>
      <c r="O196" s="26">
        <v>16.66</v>
      </c>
      <c r="P196" s="26">
        <v>16.329999999999998</v>
      </c>
      <c r="Q196" s="26">
        <v>16.66</v>
      </c>
      <c r="R196" s="26">
        <v>16.649999999999999</v>
      </c>
      <c r="S196" s="26">
        <v>16.63</v>
      </c>
      <c r="T196" s="26">
        <v>16.66</v>
      </c>
      <c r="U196" s="26">
        <v>14.76</v>
      </c>
      <c r="V196" s="120">
        <v>16.66</v>
      </c>
      <c r="W196" s="126">
        <v>16.66</v>
      </c>
      <c r="X196" s="10"/>
      <c r="Y196" s="10">
        <v>16.62</v>
      </c>
      <c r="Z196" s="127"/>
      <c r="AA196" s="137">
        <v>16.62</v>
      </c>
      <c r="AB196" s="128"/>
      <c r="AC196" s="122"/>
      <c r="AD196" s="28"/>
      <c r="AE196" s="21"/>
      <c r="AF196" s="486">
        <v>2</v>
      </c>
      <c r="AG196" s="452"/>
      <c r="AH196" s="21"/>
      <c r="AI196" s="140"/>
      <c r="AJ196" s="55"/>
      <c r="AK196" s="3"/>
    </row>
    <row r="197" spans="1:37" ht="15.75" hidden="1" customHeight="1" x14ac:dyDescent="0.25">
      <c r="A197" s="267"/>
      <c r="B197" s="16" t="s">
        <v>366</v>
      </c>
      <c r="C197" s="24" t="s">
        <v>48</v>
      </c>
      <c r="D197" s="302"/>
      <c r="E197" s="302"/>
      <c r="F197" s="309"/>
      <c r="G197" s="270"/>
      <c r="H197" s="237"/>
      <c r="I197" s="302"/>
      <c r="J197" s="302"/>
      <c r="K197" s="24" t="s">
        <v>85</v>
      </c>
      <c r="L197" s="302"/>
      <c r="M197" s="311"/>
      <c r="N197" s="25">
        <v>95.75</v>
      </c>
      <c r="O197" s="26">
        <v>94.67</v>
      </c>
      <c r="P197" s="26">
        <v>94.27</v>
      </c>
      <c r="Q197" s="26">
        <v>98.57</v>
      </c>
      <c r="R197" s="26">
        <v>97.7</v>
      </c>
      <c r="S197" s="26">
        <v>98.2</v>
      </c>
      <c r="T197" s="26">
        <v>98.66</v>
      </c>
      <c r="U197" s="26">
        <v>98.27</v>
      </c>
      <c r="V197" s="120">
        <v>98.41</v>
      </c>
      <c r="W197" s="126">
        <v>98</v>
      </c>
      <c r="X197" s="10"/>
      <c r="Y197" s="10">
        <v>98.78</v>
      </c>
      <c r="Z197" s="127"/>
      <c r="AA197" s="137">
        <v>98.2</v>
      </c>
      <c r="AB197" s="128"/>
      <c r="AC197" s="122"/>
      <c r="AD197" s="28"/>
      <c r="AE197" s="21"/>
      <c r="AF197" s="452"/>
      <c r="AG197" s="452"/>
      <c r="AH197" s="21"/>
      <c r="AI197" s="54"/>
      <c r="AJ197" s="2"/>
      <c r="AK197" s="3"/>
    </row>
    <row r="198" spans="1:37" ht="15.75" customHeight="1" x14ac:dyDescent="0.25">
      <c r="A198" s="306" t="s">
        <v>367</v>
      </c>
      <c r="B198" s="70" t="s">
        <v>368</v>
      </c>
      <c r="C198" s="24" t="s">
        <v>48</v>
      </c>
      <c r="D198" s="301" t="s">
        <v>550</v>
      </c>
      <c r="E198" s="312">
        <v>18.300799999999999</v>
      </c>
      <c r="F198" s="313">
        <v>-65.302800000000005</v>
      </c>
      <c r="G198" s="181" t="s">
        <v>28</v>
      </c>
      <c r="H198" s="233" t="s">
        <v>77</v>
      </c>
      <c r="I198" s="301" t="s">
        <v>555</v>
      </c>
      <c r="J198" s="301"/>
      <c r="K198" s="24" t="s">
        <v>79</v>
      </c>
      <c r="L198" s="303">
        <v>6</v>
      </c>
      <c r="M198" s="304">
        <v>6</v>
      </c>
      <c r="N198" s="25">
        <v>99.88</v>
      </c>
      <c r="O198" s="26">
        <v>99.87</v>
      </c>
      <c r="P198" s="26">
        <v>99.87</v>
      </c>
      <c r="Q198" s="26">
        <v>95.44</v>
      </c>
      <c r="R198" s="26">
        <v>99.89</v>
      </c>
      <c r="S198" s="26">
        <v>99.85</v>
      </c>
      <c r="T198" s="26">
        <v>99.84</v>
      </c>
      <c r="U198" s="26">
        <v>88.52</v>
      </c>
      <c r="V198" s="120">
        <v>99.85</v>
      </c>
      <c r="W198" s="126">
        <v>99.88</v>
      </c>
      <c r="X198" s="10">
        <v>99.43</v>
      </c>
      <c r="Y198" s="10">
        <v>98.88</v>
      </c>
      <c r="Z198" s="127">
        <v>98.7</v>
      </c>
      <c r="AA198" s="137">
        <v>99.64</v>
      </c>
      <c r="AB198" s="128">
        <v>99.474000000000004</v>
      </c>
      <c r="AC198" s="122"/>
      <c r="AD198" s="28" t="s">
        <v>67</v>
      </c>
      <c r="AE198" s="21"/>
      <c r="AF198" s="486">
        <v>2</v>
      </c>
      <c r="AG198" s="452"/>
      <c r="AH198" s="21"/>
      <c r="AI198" s="284"/>
      <c r="AJ198" s="2"/>
      <c r="AK198" s="3"/>
    </row>
    <row r="199" spans="1:37" ht="15.75" hidden="1" customHeight="1" x14ac:dyDescent="0.25">
      <c r="A199" s="267"/>
      <c r="B199" s="70" t="s">
        <v>369</v>
      </c>
      <c r="C199" s="24" t="s">
        <v>48</v>
      </c>
      <c r="D199" s="302"/>
      <c r="E199" s="302"/>
      <c r="F199" s="309"/>
      <c r="G199" s="270"/>
      <c r="H199" s="237"/>
      <c r="I199" s="302"/>
      <c r="J199" s="302"/>
      <c r="K199" s="105" t="s">
        <v>85</v>
      </c>
      <c r="L199" s="302"/>
      <c r="M199" s="305"/>
      <c r="N199" s="25">
        <v>79.569999999999993</v>
      </c>
      <c r="O199" s="26">
        <v>78.75</v>
      </c>
      <c r="P199" s="26">
        <v>79.72</v>
      </c>
      <c r="Q199" s="26">
        <v>81.97</v>
      </c>
      <c r="R199" s="26">
        <v>80.260000000000005</v>
      </c>
      <c r="S199" s="26">
        <v>81.62</v>
      </c>
      <c r="T199" s="26">
        <v>81.83</v>
      </c>
      <c r="U199" s="26">
        <v>81.56</v>
      </c>
      <c r="V199" s="120">
        <v>81.739999999999995</v>
      </c>
      <c r="W199" s="126">
        <v>81.38</v>
      </c>
      <c r="X199" s="10"/>
      <c r="Y199" s="10">
        <v>98.01</v>
      </c>
      <c r="Z199" s="127"/>
      <c r="AA199" s="137">
        <v>81.709999999999994</v>
      </c>
      <c r="AB199" s="128"/>
      <c r="AC199" s="122"/>
      <c r="AD199" s="28"/>
      <c r="AE199" s="21"/>
      <c r="AF199" s="452"/>
      <c r="AG199" s="452"/>
      <c r="AH199" s="21"/>
      <c r="AI199" s="284"/>
      <c r="AJ199" s="2"/>
      <c r="AK199" s="3"/>
    </row>
    <row r="200" spans="1:37" ht="15.75" hidden="1" customHeight="1" x14ac:dyDescent="0.25">
      <c r="A200" s="13" t="s">
        <v>370</v>
      </c>
      <c r="B200" s="16" t="s">
        <v>371</v>
      </c>
      <c r="C200" s="24" t="s">
        <v>48</v>
      </c>
      <c r="D200" s="24" t="s">
        <v>550</v>
      </c>
      <c r="E200" s="42">
        <v>18.333600000000001</v>
      </c>
      <c r="F200" s="43">
        <v>-65.631100000000004</v>
      </c>
      <c r="G200" s="14" t="s">
        <v>64</v>
      </c>
      <c r="H200" s="16" t="s">
        <v>553</v>
      </c>
      <c r="I200" s="24" t="s">
        <v>556</v>
      </c>
      <c r="J200" s="24"/>
      <c r="K200" s="105" t="s">
        <v>85</v>
      </c>
      <c r="L200" s="105">
        <v>6</v>
      </c>
      <c r="M200" s="32">
        <v>1</v>
      </c>
      <c r="N200" s="25" t="s">
        <v>62</v>
      </c>
      <c r="O200" s="26" t="s">
        <v>62</v>
      </c>
      <c r="P200" s="26" t="s">
        <v>62</v>
      </c>
      <c r="Q200" s="26" t="s">
        <v>62</v>
      </c>
      <c r="R200" s="26" t="s">
        <v>62</v>
      </c>
      <c r="S200" s="26" t="s">
        <v>62</v>
      </c>
      <c r="T200" s="26" t="s">
        <v>62</v>
      </c>
      <c r="U200" s="26" t="s">
        <v>62</v>
      </c>
      <c r="V200" s="120" t="s">
        <v>62</v>
      </c>
      <c r="W200" s="126" t="s">
        <v>62</v>
      </c>
      <c r="X200" s="126" t="s">
        <v>62</v>
      </c>
      <c r="Y200" s="126" t="s">
        <v>62</v>
      </c>
      <c r="Z200" s="126" t="s">
        <v>62</v>
      </c>
      <c r="AA200" s="126" t="s">
        <v>62</v>
      </c>
      <c r="AB200" s="126" t="s">
        <v>62</v>
      </c>
      <c r="AC200" s="122"/>
      <c r="AD200" s="28"/>
      <c r="AE200" s="21"/>
      <c r="AF200" s="287" t="s">
        <v>67</v>
      </c>
      <c r="AG200" s="452"/>
      <c r="AH200" s="21"/>
      <c r="AI200" s="494" t="s">
        <v>614</v>
      </c>
      <c r="AJ200" s="2"/>
      <c r="AK200" s="3"/>
    </row>
    <row r="201" spans="1:37" ht="15.75" customHeight="1" x14ac:dyDescent="0.25">
      <c r="A201" s="13" t="s">
        <v>372</v>
      </c>
      <c r="B201" s="16" t="s">
        <v>373</v>
      </c>
      <c r="C201" s="24" t="s">
        <v>48</v>
      </c>
      <c r="D201" s="24" t="s">
        <v>550</v>
      </c>
      <c r="E201" s="34">
        <v>18.152529999999999</v>
      </c>
      <c r="F201" s="35">
        <v>-65.443799999999996</v>
      </c>
      <c r="G201" s="14" t="s">
        <v>28</v>
      </c>
      <c r="H201" s="16" t="s">
        <v>553</v>
      </c>
      <c r="I201" s="24" t="s">
        <v>557</v>
      </c>
      <c r="J201" s="24"/>
      <c r="K201" s="105" t="s">
        <v>85</v>
      </c>
      <c r="L201" s="105">
        <v>6</v>
      </c>
      <c r="M201" s="32">
        <v>1</v>
      </c>
      <c r="N201" s="25">
        <v>80.53</v>
      </c>
      <c r="O201" s="26">
        <v>94.33</v>
      </c>
      <c r="P201" s="26">
        <v>95.91</v>
      </c>
      <c r="Q201" s="26">
        <v>98.5</v>
      </c>
      <c r="R201" s="26">
        <v>97.69</v>
      </c>
      <c r="S201" s="26">
        <v>98.11</v>
      </c>
      <c r="T201" s="26">
        <v>98.52</v>
      </c>
      <c r="U201" s="26">
        <v>98.36</v>
      </c>
      <c r="V201" s="120">
        <v>98.43</v>
      </c>
      <c r="W201" s="126">
        <v>97.91</v>
      </c>
      <c r="X201" s="10">
        <v>99.86</v>
      </c>
      <c r="Y201" s="10">
        <v>98.75</v>
      </c>
      <c r="Z201" s="127">
        <v>24.85</v>
      </c>
      <c r="AA201" s="137">
        <v>98.55</v>
      </c>
      <c r="AB201" s="128">
        <v>99.79</v>
      </c>
      <c r="AC201" s="122"/>
      <c r="AD201" s="28" t="s">
        <v>67</v>
      </c>
      <c r="AE201" s="21"/>
      <c r="AF201" s="287">
        <v>2</v>
      </c>
      <c r="AG201" s="452"/>
      <c r="AH201" s="21"/>
      <c r="AI201" s="452" t="s">
        <v>374</v>
      </c>
      <c r="AJ201" s="2"/>
      <c r="AK201" s="3"/>
    </row>
    <row r="202" spans="1:37" ht="15.75" customHeight="1" x14ac:dyDescent="0.25">
      <c r="A202" s="306" t="s">
        <v>375</v>
      </c>
      <c r="B202" s="16" t="s">
        <v>376</v>
      </c>
      <c r="C202" s="301" t="s">
        <v>48</v>
      </c>
      <c r="D202" s="301" t="s">
        <v>550</v>
      </c>
      <c r="E202" s="307">
        <v>18.093859999999999</v>
      </c>
      <c r="F202" s="308">
        <v>-65.471360000000004</v>
      </c>
      <c r="G202" s="181" t="s">
        <v>28</v>
      </c>
      <c r="H202" s="233" t="s">
        <v>77</v>
      </c>
      <c r="I202" s="301" t="s">
        <v>558</v>
      </c>
      <c r="J202" s="301"/>
      <c r="K202" s="105" t="s">
        <v>79</v>
      </c>
      <c r="L202" s="303">
        <v>6</v>
      </c>
      <c r="M202" s="323">
        <v>1</v>
      </c>
      <c r="N202" s="25">
        <v>99.07</v>
      </c>
      <c r="O202" s="26">
        <v>99.28</v>
      </c>
      <c r="P202" s="26">
        <v>98.74</v>
      </c>
      <c r="Q202" s="26">
        <v>9.74</v>
      </c>
      <c r="R202" s="26">
        <v>99.53</v>
      </c>
      <c r="S202" s="26">
        <v>99.13</v>
      </c>
      <c r="T202" s="26">
        <v>96.34</v>
      </c>
      <c r="U202" s="26">
        <v>86.27</v>
      </c>
      <c r="V202" s="120">
        <v>96.77</v>
      </c>
      <c r="W202" s="126">
        <v>98.19</v>
      </c>
      <c r="X202" s="10">
        <v>99.85</v>
      </c>
      <c r="Y202" s="10">
        <v>95.35</v>
      </c>
      <c r="Z202" s="127">
        <v>99.125</v>
      </c>
      <c r="AA202" s="137">
        <v>96.37</v>
      </c>
      <c r="AB202" s="128">
        <v>99.89</v>
      </c>
      <c r="AC202" s="122"/>
      <c r="AD202" s="28" t="s">
        <v>67</v>
      </c>
      <c r="AE202" s="21"/>
      <c r="AF202" s="486">
        <v>2</v>
      </c>
      <c r="AG202" s="452"/>
      <c r="AH202" s="21"/>
      <c r="AI202" s="493"/>
      <c r="AJ202" s="2"/>
      <c r="AK202" s="3"/>
    </row>
    <row r="203" spans="1:37" ht="15.75" hidden="1" customHeight="1" x14ac:dyDescent="0.25">
      <c r="A203" s="267"/>
      <c r="B203" s="16" t="s">
        <v>377</v>
      </c>
      <c r="C203" s="302"/>
      <c r="D203" s="302"/>
      <c r="E203" s="302"/>
      <c r="F203" s="309"/>
      <c r="G203" s="270"/>
      <c r="H203" s="237"/>
      <c r="I203" s="302"/>
      <c r="J203" s="302"/>
      <c r="K203" s="105" t="s">
        <v>85</v>
      </c>
      <c r="L203" s="302"/>
      <c r="M203" s="311"/>
      <c r="N203" s="25">
        <v>80.180000000000007</v>
      </c>
      <c r="O203" s="26">
        <v>78.75</v>
      </c>
      <c r="P203" s="26">
        <v>82.19</v>
      </c>
      <c r="Q203" s="26">
        <v>82.19</v>
      </c>
      <c r="R203" s="26">
        <v>81.39</v>
      </c>
      <c r="S203" s="26">
        <v>81.88</v>
      </c>
      <c r="T203" s="26">
        <v>82.07</v>
      </c>
      <c r="U203" s="26">
        <v>81.86</v>
      </c>
      <c r="V203" s="120">
        <v>81.99</v>
      </c>
      <c r="W203" s="126">
        <v>81.75</v>
      </c>
      <c r="X203" s="10"/>
      <c r="Y203" s="10">
        <v>82.31</v>
      </c>
      <c r="Z203" s="127"/>
      <c r="AA203" s="137">
        <v>81.91</v>
      </c>
      <c r="AB203" s="128"/>
      <c r="AC203" s="122"/>
      <c r="AD203" s="28"/>
      <c r="AE203" s="21"/>
      <c r="AF203" s="452"/>
      <c r="AG203" s="452"/>
      <c r="AH203" s="21"/>
      <c r="AI203" s="452"/>
      <c r="AJ203" s="2"/>
      <c r="AK203" s="3"/>
    </row>
    <row r="204" spans="1:37" ht="15.75" customHeight="1" x14ac:dyDescent="0.25">
      <c r="A204" s="306" t="s">
        <v>381</v>
      </c>
      <c r="B204" s="16" t="s">
        <v>382</v>
      </c>
      <c r="C204" s="301" t="s">
        <v>48</v>
      </c>
      <c r="D204" s="301" t="s">
        <v>550</v>
      </c>
      <c r="E204" s="307">
        <v>17.970079999999999</v>
      </c>
      <c r="F204" s="308">
        <v>-67.046419999999998</v>
      </c>
      <c r="G204" s="181" t="s">
        <v>28</v>
      </c>
      <c r="H204" s="233" t="s">
        <v>77</v>
      </c>
      <c r="I204" s="324" t="s">
        <v>559</v>
      </c>
      <c r="J204" s="324"/>
      <c r="K204" s="105" t="s">
        <v>79</v>
      </c>
      <c r="L204" s="303">
        <v>6</v>
      </c>
      <c r="M204" s="323">
        <v>1</v>
      </c>
      <c r="N204" s="25">
        <v>98.93</v>
      </c>
      <c r="O204" s="26">
        <v>99.58</v>
      </c>
      <c r="P204" s="26">
        <v>99.5</v>
      </c>
      <c r="Q204" s="26">
        <v>82.28</v>
      </c>
      <c r="R204" s="26">
        <v>99.16</v>
      </c>
      <c r="S204" s="26">
        <v>99.11</v>
      </c>
      <c r="T204" s="26">
        <v>96.71</v>
      </c>
      <c r="U204" s="26">
        <v>86.05</v>
      </c>
      <c r="V204" s="120">
        <v>96.31</v>
      </c>
      <c r="W204" s="126">
        <v>98.22</v>
      </c>
      <c r="X204" s="10">
        <v>99.81</v>
      </c>
      <c r="Y204" s="10">
        <v>95.98</v>
      </c>
      <c r="Z204" s="127">
        <v>99.09</v>
      </c>
      <c r="AA204" s="137">
        <v>96.49</v>
      </c>
      <c r="AB204" s="128">
        <v>99.89</v>
      </c>
      <c r="AC204" s="122"/>
      <c r="AD204" s="28" t="s">
        <v>67</v>
      </c>
      <c r="AE204" s="21"/>
      <c r="AF204" s="486">
        <v>2</v>
      </c>
      <c r="AG204" s="452"/>
      <c r="AH204" s="21"/>
      <c r="AI204" s="284"/>
      <c r="AJ204" s="2"/>
      <c r="AK204" s="3"/>
    </row>
    <row r="205" spans="1:37" ht="15.75" hidden="1" customHeight="1" x14ac:dyDescent="0.25">
      <c r="A205" s="267"/>
      <c r="B205" s="16" t="s">
        <v>383</v>
      </c>
      <c r="C205" s="302"/>
      <c r="D205" s="302"/>
      <c r="E205" s="302"/>
      <c r="F205" s="309"/>
      <c r="G205" s="270"/>
      <c r="H205" s="237"/>
      <c r="I205" s="302"/>
      <c r="J205" s="302"/>
      <c r="K205" s="105" t="s">
        <v>85</v>
      </c>
      <c r="L205" s="302"/>
      <c r="M205" s="311"/>
      <c r="N205" s="25">
        <v>79.55</v>
      </c>
      <c r="O205" s="26">
        <v>79.239999999999995</v>
      </c>
      <c r="P205" s="26">
        <v>79.89</v>
      </c>
      <c r="Q205" s="26">
        <v>68.989999999999995</v>
      </c>
      <c r="R205" s="26">
        <v>81.48</v>
      </c>
      <c r="S205" s="26">
        <v>81.92</v>
      </c>
      <c r="T205" s="26">
        <v>82.48</v>
      </c>
      <c r="U205" s="26">
        <v>81.94</v>
      </c>
      <c r="V205" s="120">
        <v>82.27</v>
      </c>
      <c r="W205" s="126">
        <v>81.73</v>
      </c>
      <c r="X205" s="10"/>
      <c r="Y205" s="10">
        <v>82.36</v>
      </c>
      <c r="Z205" s="127"/>
      <c r="AA205" s="137">
        <v>82.09</v>
      </c>
      <c r="AB205" s="128"/>
      <c r="AC205" s="122"/>
      <c r="AD205" s="28"/>
      <c r="AE205" s="21"/>
      <c r="AF205" s="452"/>
      <c r="AG205" s="452"/>
      <c r="AH205" s="21"/>
      <c r="AI205" s="284"/>
      <c r="AJ205" s="2"/>
      <c r="AK205" s="3"/>
    </row>
    <row r="206" spans="1:37" ht="15.75" customHeight="1" x14ac:dyDescent="0.25">
      <c r="A206" s="13" t="s">
        <v>384</v>
      </c>
      <c r="B206" s="16" t="s">
        <v>385</v>
      </c>
      <c r="C206" s="24" t="s">
        <v>48</v>
      </c>
      <c r="D206" s="24" t="s">
        <v>550</v>
      </c>
      <c r="E206" s="34">
        <v>18.217600000000001</v>
      </c>
      <c r="F206" s="35">
        <v>-67.158900000000003</v>
      </c>
      <c r="G206" s="14" t="s">
        <v>28</v>
      </c>
      <c r="H206" s="16" t="s">
        <v>553</v>
      </c>
      <c r="I206" s="24" t="s">
        <v>560</v>
      </c>
      <c r="J206" s="24"/>
      <c r="K206" s="105" t="s">
        <v>85</v>
      </c>
      <c r="L206" s="105">
        <v>6</v>
      </c>
      <c r="M206" s="32">
        <v>1</v>
      </c>
      <c r="N206" s="25">
        <v>95.85</v>
      </c>
      <c r="O206" s="26">
        <v>94.47</v>
      </c>
      <c r="P206" s="26">
        <v>96.12</v>
      </c>
      <c r="Q206" s="26">
        <v>98.22</v>
      </c>
      <c r="R206" s="26">
        <v>97.85</v>
      </c>
      <c r="S206" s="26">
        <v>98.2</v>
      </c>
      <c r="T206" s="26">
        <v>98.6</v>
      </c>
      <c r="U206" s="26">
        <v>98.23</v>
      </c>
      <c r="V206" s="120">
        <v>98.59</v>
      </c>
      <c r="W206" s="126">
        <v>98.31</v>
      </c>
      <c r="X206" s="10">
        <v>98.29</v>
      </c>
      <c r="Y206" s="10">
        <v>98.67</v>
      </c>
      <c r="Z206" s="127">
        <v>97.68</v>
      </c>
      <c r="AA206" s="137">
        <v>98.39</v>
      </c>
      <c r="AB206" s="128">
        <v>98.159000000000006</v>
      </c>
      <c r="AC206" s="122"/>
      <c r="AD206" s="28" t="s">
        <v>67</v>
      </c>
      <c r="AE206" s="21"/>
      <c r="AF206" s="287">
        <v>2</v>
      </c>
      <c r="AG206" s="452"/>
      <c r="AH206" s="21"/>
      <c r="AI206" s="284"/>
      <c r="AJ206" s="2"/>
      <c r="AK206" s="3"/>
    </row>
    <row r="207" spans="1:37" ht="15.75" customHeight="1" x14ac:dyDescent="0.25">
      <c r="A207" s="306" t="s">
        <v>387</v>
      </c>
      <c r="B207" s="16" t="s">
        <v>388</v>
      </c>
      <c r="C207" s="301" t="s">
        <v>48</v>
      </c>
      <c r="D207" s="301" t="s">
        <v>550</v>
      </c>
      <c r="E207" s="307">
        <v>18.089919999999999</v>
      </c>
      <c r="F207" s="308">
        <v>-67.938500000000005</v>
      </c>
      <c r="G207" s="181" t="s">
        <v>28</v>
      </c>
      <c r="H207" s="233" t="s">
        <v>77</v>
      </c>
      <c r="I207" s="301" t="s">
        <v>561</v>
      </c>
      <c r="J207" s="301"/>
      <c r="K207" s="105" t="s">
        <v>79</v>
      </c>
      <c r="L207" s="303">
        <v>6</v>
      </c>
      <c r="M207" s="304">
        <v>1</v>
      </c>
      <c r="N207" s="25">
        <v>98.58</v>
      </c>
      <c r="O207" s="26">
        <v>99.38</v>
      </c>
      <c r="P207" s="26">
        <v>99.46</v>
      </c>
      <c r="Q207" s="26">
        <v>98.05</v>
      </c>
      <c r="R207" s="26">
        <v>99.5</v>
      </c>
      <c r="S207" s="26" t="s">
        <v>62</v>
      </c>
      <c r="T207" s="26" t="s">
        <v>62</v>
      </c>
      <c r="U207" s="26" t="s">
        <v>62</v>
      </c>
      <c r="V207" s="120" t="s">
        <v>62</v>
      </c>
      <c r="W207" s="126" t="s">
        <v>62</v>
      </c>
      <c r="X207" s="10"/>
      <c r="Y207" s="10" t="s">
        <v>62</v>
      </c>
      <c r="Z207" s="127">
        <v>99.12</v>
      </c>
      <c r="AA207" s="137" t="s">
        <v>62</v>
      </c>
      <c r="AB207" s="128">
        <v>0</v>
      </c>
      <c r="AC207" s="122"/>
      <c r="AD207" s="28" t="s">
        <v>67</v>
      </c>
      <c r="AE207" s="21"/>
      <c r="AF207" s="486">
        <v>2</v>
      </c>
      <c r="AG207" s="452"/>
      <c r="AH207" s="21"/>
      <c r="AI207" s="284" t="s">
        <v>389</v>
      </c>
      <c r="AJ207" s="2"/>
      <c r="AK207" s="3"/>
    </row>
    <row r="208" spans="1:37" ht="15.75" hidden="1" customHeight="1" x14ac:dyDescent="0.25">
      <c r="A208" s="267"/>
      <c r="B208" s="16" t="s">
        <v>390</v>
      </c>
      <c r="C208" s="302"/>
      <c r="D208" s="302"/>
      <c r="E208" s="302"/>
      <c r="F208" s="309"/>
      <c r="G208" s="270"/>
      <c r="H208" s="237"/>
      <c r="I208" s="302"/>
      <c r="J208" s="302"/>
      <c r="K208" s="105" t="s">
        <v>85</v>
      </c>
      <c r="L208" s="302"/>
      <c r="M208" s="305"/>
      <c r="N208" s="25">
        <v>95.8</v>
      </c>
      <c r="O208" s="26">
        <v>94.72</v>
      </c>
      <c r="P208" s="26">
        <v>96.16</v>
      </c>
      <c r="Q208" s="26">
        <v>98.43</v>
      </c>
      <c r="R208" s="26">
        <v>97.72</v>
      </c>
      <c r="S208" s="26">
        <v>98.43</v>
      </c>
      <c r="T208" s="26">
        <v>98.78</v>
      </c>
      <c r="U208" s="26">
        <v>98.17</v>
      </c>
      <c r="V208" s="120">
        <v>98.68</v>
      </c>
      <c r="W208" s="126">
        <v>98.22</v>
      </c>
      <c r="X208" s="10">
        <v>99.86</v>
      </c>
      <c r="Y208" s="10"/>
      <c r="Z208" s="127"/>
      <c r="AA208" s="137">
        <v>98.48</v>
      </c>
      <c r="AB208" s="128"/>
      <c r="AC208" s="122"/>
      <c r="AD208" s="28"/>
      <c r="AE208" s="21"/>
      <c r="AF208" s="452"/>
      <c r="AG208" s="452"/>
      <c r="AH208" s="21"/>
      <c r="AI208" s="284"/>
      <c r="AJ208" s="2"/>
      <c r="AK208" s="3"/>
    </row>
    <row r="209" spans="1:37" ht="15.75" customHeight="1" x14ac:dyDescent="0.25">
      <c r="A209" s="306" t="s">
        <v>391</v>
      </c>
      <c r="B209" s="16" t="s">
        <v>392</v>
      </c>
      <c r="C209" s="24" t="s">
        <v>393</v>
      </c>
      <c r="D209" s="301" t="s">
        <v>550</v>
      </c>
      <c r="E209" s="307">
        <v>18.458939999999998</v>
      </c>
      <c r="F209" s="308">
        <v>-66.116420000000005</v>
      </c>
      <c r="G209" s="181" t="s">
        <v>28</v>
      </c>
      <c r="H209" s="233" t="s">
        <v>77</v>
      </c>
      <c r="I209" s="301" t="s">
        <v>562</v>
      </c>
      <c r="J209" s="301">
        <v>206</v>
      </c>
      <c r="K209" s="105" t="s">
        <v>79</v>
      </c>
      <c r="L209" s="303">
        <v>6</v>
      </c>
      <c r="M209" s="304">
        <v>1</v>
      </c>
      <c r="N209" s="25">
        <v>98.99</v>
      </c>
      <c r="O209" s="26">
        <v>99.23</v>
      </c>
      <c r="P209" s="26">
        <v>99.21</v>
      </c>
      <c r="Q209" s="26">
        <v>69.61</v>
      </c>
      <c r="R209" s="26">
        <v>98.37</v>
      </c>
      <c r="S209" s="26">
        <v>97.26</v>
      </c>
      <c r="T209" s="26">
        <v>96.38</v>
      </c>
      <c r="U209" s="26">
        <v>86.45</v>
      </c>
      <c r="V209" s="120">
        <v>94.52</v>
      </c>
      <c r="W209" s="126">
        <v>35.17</v>
      </c>
      <c r="X209" s="10"/>
      <c r="Y209" s="10">
        <v>95.62</v>
      </c>
      <c r="Z209" s="127"/>
      <c r="AA209" s="137">
        <v>96.52</v>
      </c>
      <c r="AB209" s="128"/>
      <c r="AC209" s="122"/>
      <c r="AD209" s="28" t="s">
        <v>67</v>
      </c>
      <c r="AE209" s="21"/>
      <c r="AF209" s="486">
        <v>2</v>
      </c>
      <c r="AG209" s="452"/>
      <c r="AH209" s="495">
        <v>96</v>
      </c>
      <c r="AI209" s="284"/>
      <c r="AJ209" s="2"/>
      <c r="AK209" s="3"/>
    </row>
    <row r="210" spans="1:37" ht="15.75" hidden="1" customHeight="1" x14ac:dyDescent="0.25">
      <c r="A210" s="267"/>
      <c r="B210" s="16" t="s">
        <v>394</v>
      </c>
      <c r="C210" s="24" t="s">
        <v>563</v>
      </c>
      <c r="D210" s="302"/>
      <c r="E210" s="302"/>
      <c r="F210" s="309"/>
      <c r="G210" s="270"/>
      <c r="H210" s="237"/>
      <c r="I210" s="302"/>
      <c r="J210" s="302"/>
      <c r="K210" s="105" t="s">
        <v>85</v>
      </c>
      <c r="L210" s="302"/>
      <c r="M210" s="305"/>
      <c r="N210" s="25">
        <v>79.84</v>
      </c>
      <c r="O210" s="26">
        <v>78.63</v>
      </c>
      <c r="P210" s="26">
        <v>79.48</v>
      </c>
      <c r="Q210" s="26">
        <v>57.49</v>
      </c>
      <c r="R210" s="26">
        <v>80.33</v>
      </c>
      <c r="S210" s="26">
        <v>81.88</v>
      </c>
      <c r="T210" s="26">
        <v>82.08</v>
      </c>
      <c r="U210" s="26">
        <v>81.680000000000007</v>
      </c>
      <c r="V210" s="120">
        <v>82.04</v>
      </c>
      <c r="W210" s="126">
        <v>81.36</v>
      </c>
      <c r="X210" s="10">
        <v>99.66</v>
      </c>
      <c r="Y210" s="10">
        <v>82.41</v>
      </c>
      <c r="Z210" s="127">
        <v>99.167000000000002</v>
      </c>
      <c r="AA210" s="137">
        <v>81.94</v>
      </c>
      <c r="AB210" s="128">
        <v>99.89</v>
      </c>
      <c r="AC210" s="122"/>
      <c r="AD210" s="28"/>
      <c r="AE210" s="21"/>
      <c r="AF210" s="452"/>
      <c r="AG210" s="452"/>
      <c r="AH210" s="452"/>
      <c r="AI210" s="284"/>
      <c r="AJ210" s="2"/>
      <c r="AK210" s="3"/>
    </row>
    <row r="211" spans="1:37" ht="15.75" customHeight="1" x14ac:dyDescent="0.25">
      <c r="A211" s="13" t="s">
        <v>396</v>
      </c>
      <c r="B211" s="16" t="s">
        <v>398</v>
      </c>
      <c r="C211" s="24" t="s">
        <v>393</v>
      </c>
      <c r="D211" s="24" t="s">
        <v>550</v>
      </c>
      <c r="E211" s="34">
        <v>18.05508</v>
      </c>
      <c r="F211" s="35">
        <v>-65.832999999999998</v>
      </c>
      <c r="G211" s="14" t="s">
        <v>28</v>
      </c>
      <c r="H211" s="16" t="s">
        <v>553</v>
      </c>
      <c r="I211" s="24" t="s">
        <v>564</v>
      </c>
      <c r="J211" s="24"/>
      <c r="K211" s="105" t="s">
        <v>85</v>
      </c>
      <c r="L211" s="105">
        <v>6</v>
      </c>
      <c r="M211" s="32">
        <v>1</v>
      </c>
      <c r="N211" s="25">
        <v>95.54</v>
      </c>
      <c r="O211" s="26">
        <v>94.15</v>
      </c>
      <c r="P211" s="26">
        <v>98.54</v>
      </c>
      <c r="Q211" s="26">
        <v>98.54</v>
      </c>
      <c r="R211" s="26">
        <v>97.62</v>
      </c>
      <c r="S211" s="26">
        <v>97.91</v>
      </c>
      <c r="T211" s="26">
        <v>98.43</v>
      </c>
      <c r="U211" s="26">
        <v>98.47</v>
      </c>
      <c r="V211" s="120">
        <v>98.18</v>
      </c>
      <c r="W211" s="126">
        <v>96.77</v>
      </c>
      <c r="X211" s="10">
        <v>99.67</v>
      </c>
      <c r="Y211" s="10">
        <v>98.59</v>
      </c>
      <c r="Z211" s="127"/>
      <c r="AA211" s="137">
        <v>98.5</v>
      </c>
      <c r="AB211" s="128"/>
      <c r="AC211" s="122"/>
      <c r="AD211" s="28" t="s">
        <v>67</v>
      </c>
      <c r="AE211" s="21"/>
      <c r="AF211" s="287"/>
      <c r="AG211" s="452"/>
      <c r="AH211" s="21"/>
      <c r="AI211" s="284"/>
      <c r="AJ211" s="2"/>
      <c r="AK211" s="3"/>
    </row>
    <row r="212" spans="1:37" ht="15.75" hidden="1" customHeight="1" x14ac:dyDescent="0.25">
      <c r="A212" s="13" t="s">
        <v>402</v>
      </c>
      <c r="B212" s="16" t="s">
        <v>403</v>
      </c>
      <c r="C212" s="24"/>
      <c r="D212" s="24" t="s">
        <v>550</v>
      </c>
      <c r="E212" s="34">
        <v>17.972529999999999</v>
      </c>
      <c r="F212" s="35">
        <v>-66.761780000000002</v>
      </c>
      <c r="G212" s="14" t="s">
        <v>91</v>
      </c>
      <c r="H212" s="16" t="s">
        <v>553</v>
      </c>
      <c r="I212" s="24" t="s">
        <v>565</v>
      </c>
      <c r="J212" s="24"/>
      <c r="K212" s="105" t="s">
        <v>85</v>
      </c>
      <c r="L212" s="105"/>
      <c r="M212" s="32"/>
      <c r="N212" s="25" t="s">
        <v>116</v>
      </c>
      <c r="O212" s="26" t="s">
        <v>116</v>
      </c>
      <c r="P212" s="26" t="s">
        <v>116</v>
      </c>
      <c r="Q212" s="26" t="s">
        <v>116</v>
      </c>
      <c r="R212" s="26" t="s">
        <v>116</v>
      </c>
      <c r="S212" s="26" t="s">
        <v>116</v>
      </c>
      <c r="T212" s="26" t="s">
        <v>116</v>
      </c>
      <c r="U212" s="26" t="s">
        <v>116</v>
      </c>
      <c r="V212" s="120" t="s">
        <v>116</v>
      </c>
      <c r="W212" s="126" t="s">
        <v>116</v>
      </c>
      <c r="X212" s="10"/>
      <c r="Y212" s="10"/>
      <c r="Z212" s="127"/>
      <c r="AA212" s="137" t="s">
        <v>62</v>
      </c>
      <c r="AB212" s="128"/>
      <c r="AC212" s="122"/>
      <c r="AD212" s="28"/>
      <c r="AE212" s="21"/>
      <c r="AF212" s="287" t="s">
        <v>67</v>
      </c>
      <c r="AG212" s="452"/>
      <c r="AH212" s="21"/>
      <c r="AI212" s="284"/>
      <c r="AJ212" s="2"/>
      <c r="AK212" s="3"/>
    </row>
    <row r="213" spans="1:37" ht="30" hidden="1" customHeight="1" x14ac:dyDescent="0.25">
      <c r="A213" s="13" t="s">
        <v>404</v>
      </c>
      <c r="B213" s="16" t="s">
        <v>405</v>
      </c>
      <c r="C213" s="24" t="s">
        <v>48</v>
      </c>
      <c r="D213" s="24" t="s">
        <v>550</v>
      </c>
      <c r="E213" s="42">
        <v>17.887533000000001</v>
      </c>
      <c r="F213" s="43">
        <v>-66.528255999999999</v>
      </c>
      <c r="G213" s="178" t="s">
        <v>64</v>
      </c>
      <c r="H213" s="16" t="s">
        <v>553</v>
      </c>
      <c r="I213" s="107" t="s">
        <v>566</v>
      </c>
      <c r="J213" s="24"/>
      <c r="K213" s="24" t="s">
        <v>85</v>
      </c>
      <c r="L213" s="24">
        <v>6</v>
      </c>
      <c r="M213" s="9">
        <v>1</v>
      </c>
      <c r="N213" s="25" t="s">
        <v>62</v>
      </c>
      <c r="O213" s="26" t="s">
        <v>62</v>
      </c>
      <c r="P213" s="26" t="s">
        <v>62</v>
      </c>
      <c r="Q213" s="26" t="s">
        <v>62</v>
      </c>
      <c r="R213" s="26" t="s">
        <v>62</v>
      </c>
      <c r="S213" s="26" t="s">
        <v>62</v>
      </c>
      <c r="T213" s="26" t="s">
        <v>62</v>
      </c>
      <c r="U213" s="26" t="s">
        <v>62</v>
      </c>
      <c r="V213" s="120" t="s">
        <v>62</v>
      </c>
      <c r="W213" s="126" t="s">
        <v>62</v>
      </c>
      <c r="X213" s="10"/>
      <c r="Y213" s="10">
        <v>98.63</v>
      </c>
      <c r="Z213" s="127"/>
      <c r="AA213" s="137">
        <v>98.52</v>
      </c>
      <c r="AB213" s="128"/>
      <c r="AC213" s="122"/>
      <c r="AD213" s="28"/>
      <c r="AE213" s="21"/>
      <c r="AF213" s="287" t="s">
        <v>67</v>
      </c>
      <c r="AG213" s="452"/>
      <c r="AH213" s="21"/>
      <c r="AI213" s="496" t="s">
        <v>624</v>
      </c>
      <c r="AJ213" s="2"/>
      <c r="AK213" s="3"/>
    </row>
    <row r="214" spans="1:37" ht="26.25" hidden="1" customHeight="1" x14ac:dyDescent="0.25">
      <c r="A214" s="13" t="s">
        <v>406</v>
      </c>
      <c r="B214" s="76"/>
      <c r="C214" s="104"/>
      <c r="D214" s="24" t="s">
        <v>567</v>
      </c>
      <c r="E214" s="37">
        <v>23.408999999999999</v>
      </c>
      <c r="F214" s="38">
        <v>-63.887999999999998</v>
      </c>
      <c r="G214" s="14" t="s">
        <v>28</v>
      </c>
      <c r="H214" s="16" t="s">
        <v>115</v>
      </c>
      <c r="I214" s="24"/>
      <c r="J214" s="24"/>
      <c r="K214" s="24"/>
      <c r="L214" s="24"/>
      <c r="M214" s="9"/>
      <c r="N214" s="25" t="s">
        <v>116</v>
      </c>
      <c r="O214" s="26" t="s">
        <v>116</v>
      </c>
      <c r="P214" s="26" t="s">
        <v>116</v>
      </c>
      <c r="Q214" s="26" t="s">
        <v>116</v>
      </c>
      <c r="R214" s="26" t="s">
        <v>116</v>
      </c>
      <c r="S214" s="26" t="s">
        <v>116</v>
      </c>
      <c r="T214" s="26" t="s">
        <v>116</v>
      </c>
      <c r="U214" s="26" t="s">
        <v>116</v>
      </c>
      <c r="V214" s="120" t="s">
        <v>116</v>
      </c>
      <c r="W214" s="126" t="s">
        <v>116</v>
      </c>
      <c r="X214" s="126" t="s">
        <v>116</v>
      </c>
      <c r="Y214" s="126" t="s">
        <v>116</v>
      </c>
      <c r="Z214" s="126" t="s">
        <v>116</v>
      </c>
      <c r="AA214" s="126" t="s">
        <v>116</v>
      </c>
      <c r="AB214" s="126" t="s">
        <v>116</v>
      </c>
      <c r="AC214" s="122">
        <v>2</v>
      </c>
      <c r="AD214" s="28"/>
      <c r="AE214" s="21"/>
      <c r="AF214" s="287"/>
      <c r="AG214" s="452"/>
      <c r="AH214" s="21"/>
      <c r="AI214" s="452"/>
      <c r="AJ214" s="2"/>
      <c r="AK214" s="3"/>
    </row>
    <row r="215" spans="1:37" ht="27.75" hidden="1" customHeight="1" x14ac:dyDescent="0.25">
      <c r="A215" s="13" t="s">
        <v>407</v>
      </c>
      <c r="B215" s="79"/>
      <c r="C215" s="3"/>
      <c r="D215" s="24" t="s">
        <v>568</v>
      </c>
      <c r="E215" s="37">
        <v>23.484000000000002</v>
      </c>
      <c r="F215" s="38">
        <v>-67.350999999999999</v>
      </c>
      <c r="G215" s="14" t="s">
        <v>64</v>
      </c>
      <c r="H215" s="16" t="s">
        <v>115</v>
      </c>
      <c r="I215" s="24"/>
      <c r="J215" s="24"/>
      <c r="K215" s="24"/>
      <c r="L215" s="24"/>
      <c r="M215" s="9"/>
      <c r="N215" s="25" t="s">
        <v>116</v>
      </c>
      <c r="O215" s="26" t="s">
        <v>116</v>
      </c>
      <c r="P215" s="26" t="s">
        <v>116</v>
      </c>
      <c r="Q215" s="26" t="s">
        <v>116</v>
      </c>
      <c r="R215" s="26" t="s">
        <v>116</v>
      </c>
      <c r="S215" s="26" t="s">
        <v>116</v>
      </c>
      <c r="T215" s="26" t="s">
        <v>116</v>
      </c>
      <c r="U215" s="26" t="s">
        <v>116</v>
      </c>
      <c r="V215" s="120" t="s">
        <v>116</v>
      </c>
      <c r="W215" s="126" t="s">
        <v>116</v>
      </c>
      <c r="X215" s="126" t="s">
        <v>116</v>
      </c>
      <c r="Y215" s="126" t="s">
        <v>116</v>
      </c>
      <c r="Z215" s="126" t="s">
        <v>116</v>
      </c>
      <c r="AA215" s="126" t="s">
        <v>116</v>
      </c>
      <c r="AB215" s="126" t="s">
        <v>116</v>
      </c>
      <c r="AC215" s="122">
        <v>0</v>
      </c>
      <c r="AD215" s="28"/>
      <c r="AE215" s="21"/>
      <c r="AF215" s="287"/>
      <c r="AG215" s="452"/>
      <c r="AH215" s="21"/>
      <c r="AI215" s="284"/>
      <c r="AJ215" s="2"/>
      <c r="AK215" s="3"/>
    </row>
    <row r="216" spans="1:37" ht="14.25" hidden="1" customHeight="1" x14ac:dyDescent="0.25">
      <c r="A216" s="306" t="s">
        <v>408</v>
      </c>
      <c r="B216" s="233" t="s">
        <v>409</v>
      </c>
      <c r="C216" s="24" t="s">
        <v>58</v>
      </c>
      <c r="D216" s="301" t="s">
        <v>569</v>
      </c>
      <c r="E216" s="307">
        <v>17.290033000000001</v>
      </c>
      <c r="F216" s="308">
        <v>-62.709733</v>
      </c>
      <c r="G216" s="181" t="s">
        <v>64</v>
      </c>
      <c r="H216" s="233" t="s">
        <v>570</v>
      </c>
      <c r="I216" s="303" t="s">
        <v>571</v>
      </c>
      <c r="J216" s="301"/>
      <c r="K216" s="301" t="s">
        <v>61</v>
      </c>
      <c r="L216" s="301">
        <v>5</v>
      </c>
      <c r="M216" s="310">
        <v>1</v>
      </c>
      <c r="N216" s="25">
        <v>0.05</v>
      </c>
      <c r="O216" s="26">
        <v>0.13</v>
      </c>
      <c r="P216" s="26" t="s">
        <v>62</v>
      </c>
      <c r="Q216" s="26">
        <v>0.04</v>
      </c>
      <c r="R216" s="26">
        <v>0.02</v>
      </c>
      <c r="S216" s="26" t="s">
        <v>62</v>
      </c>
      <c r="T216" s="26" t="s">
        <v>62</v>
      </c>
      <c r="U216" s="26" t="s">
        <v>62</v>
      </c>
      <c r="V216" s="120" t="s">
        <v>62</v>
      </c>
      <c r="W216" s="126" t="s">
        <v>62</v>
      </c>
      <c r="X216" s="10">
        <v>0</v>
      </c>
      <c r="Y216" s="10" t="s">
        <v>62</v>
      </c>
      <c r="Z216" s="127">
        <v>0</v>
      </c>
      <c r="AA216" s="137" t="s">
        <v>62</v>
      </c>
      <c r="AB216" s="128"/>
      <c r="AC216" s="122"/>
      <c r="AD216" s="28" t="s">
        <v>67</v>
      </c>
      <c r="AE216" s="21"/>
      <c r="AF216" s="287"/>
      <c r="AG216" s="452"/>
      <c r="AH216" s="21"/>
      <c r="AI216" s="493"/>
      <c r="AJ216" s="2"/>
      <c r="AK216" s="3"/>
    </row>
    <row r="217" spans="1:37" ht="15.75" hidden="1" customHeight="1" x14ac:dyDescent="0.25">
      <c r="A217" s="311"/>
      <c r="B217" s="237"/>
      <c r="C217" s="24" t="s">
        <v>26</v>
      </c>
      <c r="D217" s="302"/>
      <c r="E217" s="302"/>
      <c r="F217" s="309"/>
      <c r="G217" s="317"/>
      <c r="H217" s="237"/>
      <c r="I217" s="302"/>
      <c r="J217" s="302"/>
      <c r="K217" s="302"/>
      <c r="L217" s="302"/>
      <c r="M217" s="311"/>
      <c r="N217" s="25">
        <v>1.21</v>
      </c>
      <c r="O217" s="26">
        <v>3.48</v>
      </c>
      <c r="P217" s="26" t="s">
        <v>62</v>
      </c>
      <c r="Q217" s="26">
        <v>0.85</v>
      </c>
      <c r="R217" s="26">
        <v>0.62</v>
      </c>
      <c r="S217" s="26" t="s">
        <v>62</v>
      </c>
      <c r="T217" s="26" t="s">
        <v>62</v>
      </c>
      <c r="U217" s="26" t="s">
        <v>62</v>
      </c>
      <c r="V217" s="120" t="s">
        <v>62</v>
      </c>
      <c r="W217" s="126" t="s">
        <v>62</v>
      </c>
      <c r="X217" s="10">
        <v>0</v>
      </c>
      <c r="Y217" s="10"/>
      <c r="Z217" s="127">
        <v>0</v>
      </c>
      <c r="AA217" s="137" t="s">
        <v>62</v>
      </c>
      <c r="AB217" s="128"/>
      <c r="AC217" s="122"/>
      <c r="AD217" s="28"/>
      <c r="AE217" s="21"/>
      <c r="AF217" s="287"/>
      <c r="AG217" s="452"/>
      <c r="AH217" s="21"/>
      <c r="AI217" s="452"/>
      <c r="AJ217" s="2"/>
      <c r="AK217" s="3"/>
    </row>
    <row r="218" spans="1:37" ht="37.5" hidden="1" customHeight="1" x14ac:dyDescent="0.25">
      <c r="A218" s="210" t="s">
        <v>640</v>
      </c>
      <c r="B218" s="189"/>
      <c r="C218" s="189"/>
      <c r="D218" s="220" t="s">
        <v>572</v>
      </c>
      <c r="E218" s="190">
        <v>13.91</v>
      </c>
      <c r="F218" s="190">
        <v>-60.886454999999998</v>
      </c>
      <c r="G218" s="221" t="s">
        <v>270</v>
      </c>
      <c r="H218" s="190" t="s">
        <v>641</v>
      </c>
      <c r="I218" s="190"/>
      <c r="J218" s="190"/>
      <c r="K218" s="190"/>
      <c r="L218" s="190"/>
      <c r="M218" s="190"/>
      <c r="N218" s="195" t="s">
        <v>625</v>
      </c>
      <c r="O218" s="195" t="s">
        <v>625</v>
      </c>
      <c r="P218" s="195" t="s">
        <v>625</v>
      </c>
      <c r="Q218" s="195" t="s">
        <v>625</v>
      </c>
      <c r="R218" s="195" t="s">
        <v>625</v>
      </c>
      <c r="S218" s="195" t="s">
        <v>625</v>
      </c>
      <c r="T218" s="195" t="s">
        <v>625</v>
      </c>
      <c r="U218" s="195" t="s">
        <v>625</v>
      </c>
      <c r="V218" s="186"/>
      <c r="W218" s="200"/>
      <c r="X218" s="200"/>
      <c r="Y218" s="199"/>
      <c r="Z218" s="200"/>
      <c r="AA218" s="201"/>
      <c r="AC218" s="202"/>
      <c r="AE218" s="185"/>
      <c r="AG218" s="491"/>
    </row>
    <row r="219" spans="1:37" ht="15.75" hidden="1" customHeight="1" x14ac:dyDescent="0.25">
      <c r="A219" s="222" t="s">
        <v>642</v>
      </c>
      <c r="B219" s="189"/>
      <c r="C219" s="189"/>
      <c r="D219" s="220" t="s">
        <v>572</v>
      </c>
      <c r="E219" s="190">
        <v>13.85356</v>
      </c>
      <c r="F219" s="190">
        <v>-61.059600000000003</v>
      </c>
      <c r="G219" s="221" t="s">
        <v>270</v>
      </c>
      <c r="H219" s="190" t="s">
        <v>641</v>
      </c>
      <c r="I219" s="190"/>
      <c r="J219" s="190"/>
      <c r="K219" s="190"/>
      <c r="L219" s="190"/>
      <c r="M219" s="190"/>
      <c r="N219" s="195" t="s">
        <v>116</v>
      </c>
      <c r="O219" s="195" t="s">
        <v>116</v>
      </c>
      <c r="P219" s="195" t="s">
        <v>116</v>
      </c>
      <c r="Q219" s="195" t="s">
        <v>116</v>
      </c>
      <c r="R219" s="195" t="s">
        <v>116</v>
      </c>
      <c r="S219" s="195" t="s">
        <v>116</v>
      </c>
      <c r="T219" s="195" t="s">
        <v>116</v>
      </c>
      <c r="U219" s="195" t="s">
        <v>116</v>
      </c>
      <c r="V219" s="186"/>
      <c r="W219" s="200"/>
      <c r="X219" s="200"/>
      <c r="Y219" s="199"/>
      <c r="Z219" s="200"/>
      <c r="AA219" s="201"/>
      <c r="AC219" s="202"/>
      <c r="AE219" s="185"/>
      <c r="AG219" s="491"/>
    </row>
    <row r="220" spans="1:37" ht="15.75" hidden="1" customHeight="1" x14ac:dyDescent="0.25">
      <c r="A220" s="210" t="s">
        <v>643</v>
      </c>
      <c r="B220" s="189"/>
      <c r="C220" s="189"/>
      <c r="D220" s="220" t="s">
        <v>572</v>
      </c>
      <c r="E220" s="190">
        <v>13.720800000000001</v>
      </c>
      <c r="F220" s="190">
        <v>-60.952770000000001</v>
      </c>
      <c r="G220" s="221" t="s">
        <v>270</v>
      </c>
      <c r="H220" s="190" t="s">
        <v>641</v>
      </c>
      <c r="I220" s="190"/>
      <c r="J220" s="190"/>
      <c r="K220" s="190"/>
      <c r="L220" s="190"/>
      <c r="M220" s="190"/>
      <c r="N220" s="195" t="s">
        <v>625</v>
      </c>
      <c r="O220" s="195" t="s">
        <v>625</v>
      </c>
      <c r="P220" s="195" t="s">
        <v>625</v>
      </c>
      <c r="Q220" s="195" t="s">
        <v>625</v>
      </c>
      <c r="R220" s="195" t="s">
        <v>625</v>
      </c>
      <c r="S220" s="195" t="s">
        <v>625</v>
      </c>
      <c r="T220" s="195" t="s">
        <v>625</v>
      </c>
      <c r="U220" s="195" t="s">
        <v>625</v>
      </c>
      <c r="V220" s="186"/>
      <c r="W220" s="200"/>
      <c r="X220" s="200"/>
      <c r="Y220" s="199"/>
      <c r="Z220" s="200"/>
      <c r="AA220" s="201"/>
      <c r="AC220" s="202"/>
      <c r="AE220" s="185"/>
      <c r="AG220" s="491"/>
    </row>
    <row r="221" spans="1:37" ht="15.75" customHeight="1" x14ac:dyDescent="0.25">
      <c r="A221" s="306" t="s">
        <v>413</v>
      </c>
      <c r="B221" s="233" t="s">
        <v>414</v>
      </c>
      <c r="C221" s="24" t="s">
        <v>415</v>
      </c>
      <c r="D221" s="301" t="s">
        <v>572</v>
      </c>
      <c r="E221" s="307">
        <v>14.016427999999999</v>
      </c>
      <c r="F221" s="308">
        <v>-60.997351000000002</v>
      </c>
      <c r="G221" s="181" t="s">
        <v>28</v>
      </c>
      <c r="H221" s="233" t="s">
        <v>573</v>
      </c>
      <c r="I221" s="301" t="s">
        <v>574</v>
      </c>
      <c r="J221" s="301"/>
      <c r="K221" s="301" t="s">
        <v>575</v>
      </c>
      <c r="L221" s="301">
        <v>5</v>
      </c>
      <c r="M221" s="310">
        <v>1</v>
      </c>
      <c r="N221" s="25">
        <v>99.03</v>
      </c>
      <c r="O221" s="26">
        <v>97.95</v>
      </c>
      <c r="P221" s="26">
        <v>98.01</v>
      </c>
      <c r="Q221" s="26">
        <v>99.53</v>
      </c>
      <c r="R221" s="26">
        <v>98.76</v>
      </c>
      <c r="S221" s="26">
        <v>99.34</v>
      </c>
      <c r="T221" s="26">
        <v>99.82</v>
      </c>
      <c r="U221" s="26">
        <v>99.46</v>
      </c>
      <c r="V221" s="120">
        <v>99.83</v>
      </c>
      <c r="W221" s="126">
        <v>99.54</v>
      </c>
      <c r="X221" s="10">
        <v>91.53</v>
      </c>
      <c r="Y221" s="10">
        <v>99.5</v>
      </c>
      <c r="Z221" s="127">
        <v>90.4</v>
      </c>
      <c r="AA221" s="137">
        <v>73.98</v>
      </c>
      <c r="AB221" s="128">
        <v>67.77</v>
      </c>
      <c r="AC221" s="122"/>
      <c r="AD221" s="28" t="s">
        <v>67</v>
      </c>
      <c r="AE221" s="21"/>
      <c r="AF221" s="287"/>
      <c r="AG221" s="452"/>
      <c r="AH221" s="21"/>
      <c r="AI221" s="284"/>
      <c r="AJ221" s="2"/>
      <c r="AK221" s="3"/>
    </row>
    <row r="222" spans="1:37" ht="15.75" hidden="1" customHeight="1" x14ac:dyDescent="0.25">
      <c r="A222" s="274"/>
      <c r="B222" s="275"/>
      <c r="C222" s="24" t="s">
        <v>417</v>
      </c>
      <c r="D222" s="321"/>
      <c r="E222" s="321"/>
      <c r="F222" s="322"/>
      <c r="G222" s="276"/>
      <c r="H222" s="236"/>
      <c r="I222" s="321"/>
      <c r="J222" s="321"/>
      <c r="K222" s="321"/>
      <c r="L222" s="321"/>
      <c r="M222" s="320"/>
      <c r="N222" s="25">
        <v>99.03</v>
      </c>
      <c r="O222" s="26">
        <v>97.95</v>
      </c>
      <c r="P222" s="26">
        <v>98.01</v>
      </c>
      <c r="Q222" s="26">
        <v>99.53</v>
      </c>
      <c r="R222" s="26">
        <v>98.76</v>
      </c>
      <c r="S222" s="26">
        <v>98.2</v>
      </c>
      <c r="T222" s="26">
        <v>99.82</v>
      </c>
      <c r="U222" s="26">
        <v>99.46</v>
      </c>
      <c r="V222" s="120">
        <v>99.83</v>
      </c>
      <c r="W222" s="126">
        <v>99.54</v>
      </c>
      <c r="X222" s="10">
        <v>91.53</v>
      </c>
      <c r="Y222" s="10">
        <v>99.5</v>
      </c>
      <c r="Z222" s="127">
        <v>90.4</v>
      </c>
      <c r="AA222" s="137">
        <v>73.930000000000007</v>
      </c>
      <c r="AB222" s="128">
        <v>67.69</v>
      </c>
      <c r="AC222" s="122"/>
      <c r="AD222" s="28"/>
      <c r="AE222" s="21"/>
      <c r="AF222" s="287"/>
      <c r="AG222" s="452"/>
      <c r="AH222" s="21"/>
      <c r="AI222" s="284"/>
      <c r="AJ222" s="2"/>
      <c r="AK222" s="3"/>
    </row>
    <row r="223" spans="1:37" ht="15.75" hidden="1" customHeight="1" x14ac:dyDescent="0.25">
      <c r="A223" s="267"/>
      <c r="B223" s="268"/>
      <c r="C223" s="24" t="s">
        <v>26</v>
      </c>
      <c r="D223" s="302"/>
      <c r="E223" s="302"/>
      <c r="F223" s="309"/>
      <c r="G223" s="270"/>
      <c r="H223" s="237"/>
      <c r="I223" s="302"/>
      <c r="J223" s="302"/>
      <c r="K223" s="302"/>
      <c r="L223" s="302"/>
      <c r="M223" s="311"/>
      <c r="N223" s="25">
        <v>99.03</v>
      </c>
      <c r="O223" s="26">
        <v>97.95</v>
      </c>
      <c r="P223" s="26">
        <v>98.01</v>
      </c>
      <c r="Q223" s="26">
        <v>99.53</v>
      </c>
      <c r="R223" s="26">
        <v>98.76</v>
      </c>
      <c r="S223" s="26">
        <v>99.17</v>
      </c>
      <c r="T223" s="26">
        <v>99.82</v>
      </c>
      <c r="U223" s="26">
        <v>99.46</v>
      </c>
      <c r="V223" s="120">
        <v>99.83</v>
      </c>
      <c r="W223" s="126">
        <v>99.54</v>
      </c>
      <c r="X223" s="10">
        <v>91.54</v>
      </c>
      <c r="Y223" s="10">
        <v>99.5</v>
      </c>
      <c r="Z223" s="127">
        <v>90.4</v>
      </c>
      <c r="AA223" s="137">
        <v>74.05</v>
      </c>
      <c r="AB223" s="128">
        <v>67.81</v>
      </c>
      <c r="AC223" s="122"/>
      <c r="AD223" s="28"/>
      <c r="AE223" s="21"/>
      <c r="AF223" s="287"/>
      <c r="AG223" s="452"/>
      <c r="AH223" s="21"/>
      <c r="AI223" s="284"/>
      <c r="AJ223" s="2"/>
      <c r="AK223" s="3"/>
    </row>
    <row r="224" spans="1:37" ht="15.75" customHeight="1" x14ac:dyDescent="0.25">
      <c r="A224" s="306" t="s">
        <v>418</v>
      </c>
      <c r="B224" s="233" t="s">
        <v>419</v>
      </c>
      <c r="C224" s="24" t="s">
        <v>58</v>
      </c>
      <c r="D224" s="301" t="s">
        <v>576</v>
      </c>
      <c r="E224" s="307">
        <v>13.129911999999999</v>
      </c>
      <c r="F224" s="308">
        <v>-61.195500000000003</v>
      </c>
      <c r="G224" s="181" t="s">
        <v>28</v>
      </c>
      <c r="H224" s="233" t="s">
        <v>577</v>
      </c>
      <c r="I224" s="303">
        <v>53500294</v>
      </c>
      <c r="J224" s="301"/>
      <c r="K224" s="301" t="s">
        <v>578</v>
      </c>
      <c r="L224" s="301">
        <v>5</v>
      </c>
      <c r="M224" s="310">
        <v>1</v>
      </c>
      <c r="N224" s="25" t="s">
        <v>62</v>
      </c>
      <c r="O224" s="26" t="s">
        <v>62</v>
      </c>
      <c r="P224" s="26" t="s">
        <v>62</v>
      </c>
      <c r="Q224" s="26" t="s">
        <v>62</v>
      </c>
      <c r="R224" s="26" t="s">
        <v>62</v>
      </c>
      <c r="S224" s="26" t="s">
        <v>62</v>
      </c>
      <c r="T224" s="26" t="s">
        <v>62</v>
      </c>
      <c r="U224" s="26" t="s">
        <v>62</v>
      </c>
      <c r="V224" s="120" t="s">
        <v>62</v>
      </c>
      <c r="W224" s="126">
        <v>10.6</v>
      </c>
      <c r="X224" s="10">
        <v>2.1059999999999999</v>
      </c>
      <c r="Y224" s="10">
        <v>89.12</v>
      </c>
      <c r="Z224" s="127">
        <v>86.606999999999999</v>
      </c>
      <c r="AA224" s="137">
        <v>99.59</v>
      </c>
      <c r="AB224" s="128">
        <v>99.93</v>
      </c>
      <c r="AC224" s="122"/>
      <c r="AD224" s="28" t="s">
        <v>67</v>
      </c>
      <c r="AE224" s="21"/>
      <c r="AF224" s="287"/>
      <c r="AG224" s="452"/>
      <c r="AH224" s="21"/>
      <c r="AI224" s="493" t="s">
        <v>420</v>
      </c>
      <c r="AJ224" s="2"/>
      <c r="AK224" s="3"/>
    </row>
    <row r="225" spans="1:37" ht="15.75" hidden="1" customHeight="1" x14ac:dyDescent="0.25">
      <c r="A225" s="267"/>
      <c r="B225" s="268"/>
      <c r="C225" s="24" t="s">
        <v>417</v>
      </c>
      <c r="D225" s="302"/>
      <c r="E225" s="302"/>
      <c r="F225" s="309"/>
      <c r="G225" s="270"/>
      <c r="H225" s="237"/>
      <c r="I225" s="302"/>
      <c r="J225" s="302"/>
      <c r="K225" s="302"/>
      <c r="L225" s="302"/>
      <c r="M225" s="311"/>
      <c r="N225" s="25" t="s">
        <v>116</v>
      </c>
      <c r="O225" s="27" t="s">
        <v>116</v>
      </c>
      <c r="P225" s="27" t="s">
        <v>116</v>
      </c>
      <c r="Q225" s="27" t="s">
        <v>116</v>
      </c>
      <c r="R225" s="27" t="s">
        <v>116</v>
      </c>
      <c r="S225" s="27" t="s">
        <v>116</v>
      </c>
      <c r="T225" s="27" t="s">
        <v>116</v>
      </c>
      <c r="U225" s="27" t="s">
        <v>116</v>
      </c>
      <c r="V225" s="120" t="s">
        <v>116</v>
      </c>
      <c r="W225" s="126">
        <v>10.68</v>
      </c>
      <c r="X225" s="318">
        <v>2.1030000000000002</v>
      </c>
      <c r="Y225" s="10">
        <v>89.12</v>
      </c>
      <c r="Z225" s="127"/>
      <c r="AA225" s="137">
        <v>99.59</v>
      </c>
      <c r="AB225" s="128"/>
      <c r="AC225" s="122"/>
      <c r="AD225" s="28"/>
      <c r="AE225" s="21"/>
      <c r="AF225" s="287"/>
      <c r="AG225" s="452"/>
      <c r="AH225" s="21"/>
      <c r="AI225" s="452"/>
      <c r="AJ225" s="2"/>
      <c r="AK225" s="3"/>
    </row>
    <row r="226" spans="1:37" ht="15.75" hidden="1" customHeight="1" x14ac:dyDescent="0.25">
      <c r="A226" s="13" t="s">
        <v>422</v>
      </c>
      <c r="B226" s="11"/>
      <c r="C226" s="24"/>
      <c r="D226" s="41" t="s">
        <v>579</v>
      </c>
      <c r="E226" s="42">
        <v>17.883330000000001</v>
      </c>
      <c r="F226" s="43">
        <v>-62.85</v>
      </c>
      <c r="G226" s="14" t="s">
        <v>270</v>
      </c>
      <c r="H226" s="11" t="s">
        <v>580</v>
      </c>
      <c r="I226" s="24" t="s">
        <v>581</v>
      </c>
      <c r="J226" s="41"/>
      <c r="K226" s="41"/>
      <c r="L226" s="41"/>
      <c r="M226" s="17"/>
      <c r="N226" s="25" t="s">
        <v>116</v>
      </c>
      <c r="O226" s="26" t="s">
        <v>116</v>
      </c>
      <c r="P226" s="26" t="s">
        <v>116</v>
      </c>
      <c r="Q226" s="26" t="s">
        <v>116</v>
      </c>
      <c r="R226" s="26" t="s">
        <v>116</v>
      </c>
      <c r="S226" s="26" t="s">
        <v>116</v>
      </c>
      <c r="T226" s="26" t="s">
        <v>116</v>
      </c>
      <c r="U226" s="26" t="s">
        <v>116</v>
      </c>
      <c r="V226" s="120" t="s">
        <v>116</v>
      </c>
      <c r="W226" s="126" t="s">
        <v>116</v>
      </c>
      <c r="X226" s="319"/>
      <c r="Y226" s="10"/>
      <c r="Z226" s="127"/>
      <c r="AA226" s="137"/>
      <c r="AB226" s="128"/>
      <c r="AC226" s="122"/>
      <c r="AD226" s="28"/>
      <c r="AE226" s="21"/>
      <c r="AF226" s="287"/>
      <c r="AG226" s="452"/>
      <c r="AH226" s="21"/>
      <c r="AI226" s="284"/>
      <c r="AJ226" s="2"/>
      <c r="AK226" s="3"/>
    </row>
    <row r="227" spans="1:37" ht="15.75" customHeight="1" x14ac:dyDescent="0.25">
      <c r="A227" s="306" t="s">
        <v>423</v>
      </c>
      <c r="B227" s="234" t="s">
        <v>424</v>
      </c>
      <c r="C227" s="24" t="s">
        <v>58</v>
      </c>
      <c r="D227" s="316" t="s">
        <v>582</v>
      </c>
      <c r="E227" s="307">
        <v>18.08333</v>
      </c>
      <c r="F227" s="308">
        <v>-63.085433999999999</v>
      </c>
      <c r="G227" s="181" t="s">
        <v>28</v>
      </c>
      <c r="H227" s="234" t="s">
        <v>583</v>
      </c>
      <c r="I227" s="301" t="s">
        <v>584</v>
      </c>
      <c r="J227" s="316"/>
      <c r="K227" s="316" t="s">
        <v>476</v>
      </c>
      <c r="L227" s="316">
        <v>5</v>
      </c>
      <c r="M227" s="314">
        <v>1</v>
      </c>
      <c r="N227" s="25">
        <v>95.28</v>
      </c>
      <c r="O227" s="26">
        <v>94.55</v>
      </c>
      <c r="P227" s="26">
        <v>94.54</v>
      </c>
      <c r="Q227" s="26">
        <v>97.01</v>
      </c>
      <c r="R227" s="26">
        <v>84.07</v>
      </c>
      <c r="S227" s="26">
        <v>32.78</v>
      </c>
      <c r="T227" s="26">
        <v>53.43</v>
      </c>
      <c r="U227" s="26">
        <v>97.07</v>
      </c>
      <c r="V227" s="120">
        <v>98.62</v>
      </c>
      <c r="W227" s="126">
        <v>97.91</v>
      </c>
      <c r="X227" s="10">
        <v>99.67</v>
      </c>
      <c r="Y227" s="10">
        <v>97.27</v>
      </c>
      <c r="Z227" s="127">
        <v>97.75</v>
      </c>
      <c r="AA227" s="137">
        <v>98.46</v>
      </c>
      <c r="AB227" s="128">
        <v>99.47</v>
      </c>
      <c r="AC227" s="122"/>
      <c r="AD227" s="28" t="s">
        <v>67</v>
      </c>
      <c r="AE227" s="21"/>
      <c r="AF227" s="287"/>
      <c r="AG227" s="452"/>
      <c r="AH227" s="21"/>
      <c r="AI227" s="493"/>
      <c r="AJ227" s="2"/>
      <c r="AK227" s="3"/>
    </row>
    <row r="228" spans="1:37" ht="15.75" hidden="1" customHeight="1" x14ac:dyDescent="0.25">
      <c r="A228" s="267"/>
      <c r="B228" s="271"/>
      <c r="C228" s="24" t="s">
        <v>26</v>
      </c>
      <c r="D228" s="302"/>
      <c r="E228" s="302"/>
      <c r="F228" s="309"/>
      <c r="G228" s="270"/>
      <c r="H228" s="315"/>
      <c r="I228" s="302"/>
      <c r="J228" s="302"/>
      <c r="K228" s="302"/>
      <c r="L228" s="302"/>
      <c r="M228" s="311"/>
      <c r="N228" s="25">
        <v>95.1</v>
      </c>
      <c r="O228" s="26">
        <v>94.53</v>
      </c>
      <c r="P228" s="26">
        <v>94.53</v>
      </c>
      <c r="Q228" s="26">
        <v>97.01</v>
      </c>
      <c r="R228" s="26">
        <v>84.07</v>
      </c>
      <c r="S228" s="26">
        <v>32.6</v>
      </c>
      <c r="T228" s="26">
        <v>53.42</v>
      </c>
      <c r="U228" s="26">
        <v>97.07</v>
      </c>
      <c r="V228" s="120">
        <v>98.62</v>
      </c>
      <c r="W228" s="126">
        <v>97.91</v>
      </c>
      <c r="X228" s="10">
        <v>99.67</v>
      </c>
      <c r="Y228" s="10">
        <v>97.06</v>
      </c>
      <c r="Z228" s="127">
        <v>97.53</v>
      </c>
      <c r="AA228" s="137">
        <v>98.21</v>
      </c>
      <c r="AB228" s="128">
        <v>99.24</v>
      </c>
      <c r="AC228" s="122"/>
      <c r="AD228" s="28"/>
      <c r="AE228" s="21"/>
      <c r="AF228" s="287"/>
      <c r="AG228" s="452"/>
      <c r="AH228" s="21"/>
      <c r="AI228" s="452"/>
      <c r="AJ228" s="2"/>
      <c r="AK228" s="3"/>
    </row>
    <row r="229" spans="1:37" ht="29.25" hidden="1" customHeight="1" x14ac:dyDescent="0.25">
      <c r="A229" s="13" t="s">
        <v>426</v>
      </c>
      <c r="B229" s="16" t="s">
        <v>427</v>
      </c>
      <c r="C229" s="24" t="s">
        <v>26</v>
      </c>
      <c r="D229" s="24" t="s">
        <v>585</v>
      </c>
      <c r="E229" s="42">
        <v>10.0940528</v>
      </c>
      <c r="F229" s="43">
        <v>-61.865483300000001</v>
      </c>
      <c r="G229" s="14" t="s">
        <v>64</v>
      </c>
      <c r="H229" s="16" t="s">
        <v>586</v>
      </c>
      <c r="I229" s="105" t="s">
        <v>587</v>
      </c>
      <c r="J229" s="24"/>
      <c r="K229" s="24" t="s">
        <v>588</v>
      </c>
      <c r="L229" s="24">
        <v>60</v>
      </c>
      <c r="M229" s="9">
        <v>10</v>
      </c>
      <c r="N229" s="25" t="s">
        <v>62</v>
      </c>
      <c r="O229" s="26" t="s">
        <v>62</v>
      </c>
      <c r="P229" s="26" t="s">
        <v>62</v>
      </c>
      <c r="Q229" s="26" t="s">
        <v>62</v>
      </c>
      <c r="R229" s="26" t="s">
        <v>62</v>
      </c>
      <c r="S229" s="26" t="s">
        <v>62</v>
      </c>
      <c r="T229" s="26" t="s">
        <v>62</v>
      </c>
      <c r="U229" s="26" t="s">
        <v>62</v>
      </c>
      <c r="V229" s="120" t="s">
        <v>62</v>
      </c>
      <c r="W229" s="126" t="s">
        <v>62</v>
      </c>
      <c r="X229" s="126" t="s">
        <v>62</v>
      </c>
      <c r="Y229" s="126" t="s">
        <v>62</v>
      </c>
      <c r="Z229" s="126" t="s">
        <v>62</v>
      </c>
      <c r="AA229" s="126" t="s">
        <v>62</v>
      </c>
      <c r="AB229" s="126" t="s">
        <v>62</v>
      </c>
      <c r="AC229" s="122"/>
      <c r="AD229" s="28"/>
      <c r="AE229" s="21"/>
      <c r="AF229" s="287"/>
      <c r="AG229" s="452"/>
      <c r="AH229" s="21"/>
      <c r="AI229" s="284"/>
      <c r="AJ229" s="2"/>
      <c r="AK229" s="3"/>
    </row>
    <row r="230" spans="1:37" ht="62.25" hidden="1" customHeight="1" x14ac:dyDescent="0.25">
      <c r="A230" s="13" t="s">
        <v>428</v>
      </c>
      <c r="B230" s="16" t="s">
        <v>429</v>
      </c>
      <c r="C230" s="24" t="s">
        <v>26</v>
      </c>
      <c r="D230" s="24" t="s">
        <v>585</v>
      </c>
      <c r="E230" s="42">
        <v>11.323817</v>
      </c>
      <c r="F230" s="43">
        <v>-66.548952</v>
      </c>
      <c r="G230" s="14" t="s">
        <v>64</v>
      </c>
      <c r="H230" s="16" t="s">
        <v>589</v>
      </c>
      <c r="I230" s="105" t="s">
        <v>590</v>
      </c>
      <c r="J230" s="24"/>
      <c r="K230" s="24" t="s">
        <v>588</v>
      </c>
      <c r="L230" s="24">
        <v>60</v>
      </c>
      <c r="M230" s="9">
        <v>10</v>
      </c>
      <c r="N230" s="25" t="s">
        <v>62</v>
      </c>
      <c r="O230" s="26" t="s">
        <v>62</v>
      </c>
      <c r="P230" s="26" t="s">
        <v>62</v>
      </c>
      <c r="Q230" s="26" t="s">
        <v>62</v>
      </c>
      <c r="R230" s="26" t="s">
        <v>62</v>
      </c>
      <c r="S230" s="26" t="s">
        <v>62</v>
      </c>
      <c r="T230" s="26" t="s">
        <v>62</v>
      </c>
      <c r="U230" s="26" t="s">
        <v>62</v>
      </c>
      <c r="V230" s="120" t="s">
        <v>62</v>
      </c>
      <c r="W230" s="126" t="s">
        <v>62</v>
      </c>
      <c r="X230" s="126" t="s">
        <v>62</v>
      </c>
      <c r="Y230" s="126" t="s">
        <v>62</v>
      </c>
      <c r="Z230" s="126" t="s">
        <v>62</v>
      </c>
      <c r="AA230" s="126" t="s">
        <v>62</v>
      </c>
      <c r="AB230" s="126" t="s">
        <v>62</v>
      </c>
      <c r="AC230" s="122"/>
      <c r="AD230" s="28"/>
      <c r="AE230" s="21"/>
      <c r="AF230" s="287"/>
      <c r="AG230" s="452"/>
      <c r="AH230" s="21"/>
      <c r="AI230" s="284"/>
      <c r="AJ230" s="2"/>
      <c r="AK230" s="3"/>
    </row>
    <row r="231" spans="1:37" ht="30.75" hidden="1" customHeight="1" x14ac:dyDescent="0.25">
      <c r="A231" s="13" t="s">
        <v>431</v>
      </c>
      <c r="B231" s="106" t="s">
        <v>432</v>
      </c>
      <c r="C231" s="24" t="s">
        <v>26</v>
      </c>
      <c r="D231" s="24" t="s">
        <v>585</v>
      </c>
      <c r="E231" s="34">
        <v>10.183299999999999</v>
      </c>
      <c r="F231" s="35">
        <v>-61.7</v>
      </c>
      <c r="G231" s="14" t="s">
        <v>64</v>
      </c>
      <c r="H231" s="16" t="s">
        <v>591</v>
      </c>
      <c r="I231" s="107" t="s">
        <v>592</v>
      </c>
      <c r="J231" s="24"/>
      <c r="K231" s="24" t="s">
        <v>588</v>
      </c>
      <c r="L231" s="24">
        <v>60</v>
      </c>
      <c r="M231" s="9">
        <v>10</v>
      </c>
      <c r="N231" s="25">
        <v>0.04</v>
      </c>
      <c r="O231" s="26">
        <v>0.02</v>
      </c>
      <c r="P231" s="26">
        <v>0.04</v>
      </c>
      <c r="Q231" s="26">
        <v>0.05</v>
      </c>
      <c r="R231" s="26">
        <v>96.19</v>
      </c>
      <c r="S231" s="26">
        <v>0.05</v>
      </c>
      <c r="T231" s="26">
        <v>0.04</v>
      </c>
      <c r="U231" s="26">
        <v>0.04</v>
      </c>
      <c r="V231" s="120">
        <v>0.05</v>
      </c>
      <c r="W231" s="126">
        <v>0.04</v>
      </c>
      <c r="X231" s="10"/>
      <c r="Y231" s="10">
        <v>0.05</v>
      </c>
      <c r="Z231" s="127"/>
      <c r="AA231" s="137">
        <v>0.04</v>
      </c>
      <c r="AB231" s="128"/>
      <c r="AC231" s="122"/>
      <c r="AD231" s="28"/>
      <c r="AE231" s="21"/>
      <c r="AF231" s="287"/>
      <c r="AG231" s="452"/>
      <c r="AH231" s="21"/>
      <c r="AI231" s="107" t="s">
        <v>593</v>
      </c>
      <c r="AJ231" s="2"/>
      <c r="AK231" s="3"/>
    </row>
    <row r="232" spans="1:37" ht="29.25" hidden="1" customHeight="1" x14ac:dyDescent="0.25">
      <c r="A232" s="13" t="s">
        <v>433</v>
      </c>
      <c r="B232" s="16" t="s">
        <v>434</v>
      </c>
      <c r="C232" s="24" t="s">
        <v>26</v>
      </c>
      <c r="D232" s="24" t="s">
        <v>585</v>
      </c>
      <c r="E232" s="34">
        <v>10.65</v>
      </c>
      <c r="F232" s="35">
        <v>-61.5167</v>
      </c>
      <c r="G232" s="14" t="s">
        <v>64</v>
      </c>
      <c r="H232" s="16" t="s">
        <v>594</v>
      </c>
      <c r="I232" s="105" t="s">
        <v>595</v>
      </c>
      <c r="J232" s="24">
        <v>203</v>
      </c>
      <c r="K232" s="24" t="s">
        <v>588</v>
      </c>
      <c r="L232" s="24">
        <v>60</v>
      </c>
      <c r="M232" s="9">
        <v>10</v>
      </c>
      <c r="N232" s="25">
        <v>97.85</v>
      </c>
      <c r="O232" s="26">
        <v>96.43</v>
      </c>
      <c r="P232" s="26">
        <v>96.64</v>
      </c>
      <c r="Q232" s="26">
        <v>98.33</v>
      </c>
      <c r="R232" s="26">
        <v>97.98</v>
      </c>
      <c r="S232" s="26">
        <v>98.47</v>
      </c>
      <c r="T232" s="26">
        <v>99.06</v>
      </c>
      <c r="U232" s="26">
        <v>97.31</v>
      </c>
      <c r="V232" s="120">
        <v>97.92</v>
      </c>
      <c r="W232" s="126">
        <v>97.67</v>
      </c>
      <c r="X232" s="10">
        <v>99.86</v>
      </c>
      <c r="Y232" s="10" t="s">
        <v>62</v>
      </c>
      <c r="Z232" s="127">
        <v>27.73</v>
      </c>
      <c r="AA232" s="137" t="s">
        <v>62</v>
      </c>
      <c r="AB232" s="128">
        <v>0</v>
      </c>
      <c r="AC232" s="122"/>
      <c r="AD232" s="28" t="s">
        <v>67</v>
      </c>
      <c r="AE232" s="21"/>
      <c r="AF232" s="287"/>
      <c r="AG232" s="452"/>
      <c r="AH232" s="21">
        <v>81</v>
      </c>
      <c r="AI232" s="284" t="s">
        <v>435</v>
      </c>
      <c r="AJ232" s="2"/>
      <c r="AK232" s="3"/>
    </row>
    <row r="233" spans="1:37" ht="15.75" hidden="1" customHeight="1" x14ac:dyDescent="0.25">
      <c r="A233" s="13" t="s">
        <v>436</v>
      </c>
      <c r="B233" s="16" t="s">
        <v>437</v>
      </c>
      <c r="C233" s="24" t="s">
        <v>26</v>
      </c>
      <c r="D233" s="24" t="s">
        <v>585</v>
      </c>
      <c r="E233" s="34">
        <v>11.166700000000001</v>
      </c>
      <c r="F233" s="35">
        <v>-60.7333</v>
      </c>
      <c r="G233" s="14" t="s">
        <v>64</v>
      </c>
      <c r="H233" s="16" t="s">
        <v>591</v>
      </c>
      <c r="I233" s="24" t="s">
        <v>596</v>
      </c>
      <c r="J233" s="24"/>
      <c r="K233" s="24" t="s">
        <v>588</v>
      </c>
      <c r="L233" s="24">
        <v>60</v>
      </c>
      <c r="M233" s="9">
        <v>10</v>
      </c>
      <c r="N233" s="25">
        <v>97.27</v>
      </c>
      <c r="O233" s="26">
        <v>95.81</v>
      </c>
      <c r="P233" s="26">
        <v>95.41</v>
      </c>
      <c r="Q233" s="26" t="s">
        <v>62</v>
      </c>
      <c r="R233" s="26" t="s">
        <v>62</v>
      </c>
      <c r="S233" s="26" t="s">
        <v>62</v>
      </c>
      <c r="T233" s="26" t="s">
        <v>62</v>
      </c>
      <c r="U233" s="26" t="s">
        <v>62</v>
      </c>
      <c r="V233" s="120" t="s">
        <v>62</v>
      </c>
      <c r="W233" s="126" t="s">
        <v>62</v>
      </c>
      <c r="X233" s="10">
        <v>0</v>
      </c>
      <c r="Y233" s="10" t="s">
        <v>62</v>
      </c>
      <c r="Z233" s="127">
        <v>0</v>
      </c>
      <c r="AA233" s="137" t="s">
        <v>62</v>
      </c>
      <c r="AB233" s="128">
        <v>0</v>
      </c>
      <c r="AC233" s="122"/>
      <c r="AD233" s="28" t="s">
        <v>67</v>
      </c>
      <c r="AE233" s="21"/>
      <c r="AF233" s="287"/>
      <c r="AG233" s="452"/>
      <c r="AH233" s="21"/>
      <c r="AI233" s="284"/>
      <c r="AJ233" s="2"/>
      <c r="AK233" s="3"/>
    </row>
    <row r="234" spans="1:37" ht="15.75" hidden="1" customHeight="1" x14ac:dyDescent="0.25">
      <c r="A234" s="13" t="s">
        <v>438</v>
      </c>
      <c r="B234" s="16"/>
      <c r="C234" s="24"/>
      <c r="D234" s="24" t="s">
        <v>585</v>
      </c>
      <c r="E234" s="34">
        <v>10.83333</v>
      </c>
      <c r="F234" s="35">
        <v>-60.933329999999998</v>
      </c>
      <c r="G234" s="14" t="s">
        <v>64</v>
      </c>
      <c r="H234" s="16" t="s">
        <v>591</v>
      </c>
      <c r="I234" s="24" t="s">
        <v>597</v>
      </c>
      <c r="J234" s="24"/>
      <c r="K234" s="24"/>
      <c r="L234" s="24"/>
      <c r="M234" s="9"/>
      <c r="N234" s="25" t="s">
        <v>116</v>
      </c>
      <c r="O234" s="26" t="s">
        <v>116</v>
      </c>
      <c r="P234" s="26" t="s">
        <v>116</v>
      </c>
      <c r="Q234" s="26" t="s">
        <v>116</v>
      </c>
      <c r="R234" s="26" t="s">
        <v>116</v>
      </c>
      <c r="S234" s="26" t="s">
        <v>116</v>
      </c>
      <c r="T234" s="26" t="s">
        <v>116</v>
      </c>
      <c r="U234" s="26" t="s">
        <v>116</v>
      </c>
      <c r="V234" s="120" t="s">
        <v>116</v>
      </c>
      <c r="W234" s="126" t="s">
        <v>116</v>
      </c>
      <c r="X234" s="10"/>
      <c r="Y234" s="10"/>
      <c r="Z234" s="127"/>
      <c r="AA234" s="137"/>
      <c r="AB234" s="128"/>
      <c r="AC234" s="122"/>
      <c r="AD234" s="28"/>
      <c r="AE234" s="21"/>
      <c r="AF234" s="287"/>
      <c r="AG234" s="452"/>
      <c r="AH234" s="21"/>
      <c r="AI234" s="284"/>
      <c r="AJ234" s="2"/>
      <c r="AK234" s="3"/>
    </row>
    <row r="235" spans="1:37" ht="15.75" hidden="1" customHeight="1" x14ac:dyDescent="0.25">
      <c r="A235" s="210" t="s">
        <v>644</v>
      </c>
      <c r="B235" s="223" t="s">
        <v>645</v>
      </c>
      <c r="C235" s="189" t="s">
        <v>26</v>
      </c>
      <c r="D235" s="189" t="s">
        <v>585</v>
      </c>
      <c r="E235" s="224">
        <v>10.130000000000001</v>
      </c>
      <c r="F235" s="225">
        <v>-60.99</v>
      </c>
      <c r="G235" s="226" t="s">
        <v>91</v>
      </c>
      <c r="H235" s="209" t="s">
        <v>646</v>
      </c>
      <c r="I235" s="189" t="s">
        <v>647</v>
      </c>
      <c r="J235" s="189"/>
      <c r="K235" s="189"/>
      <c r="L235" s="189">
        <v>60</v>
      </c>
      <c r="M235" s="214">
        <v>10</v>
      </c>
      <c r="N235" s="195" t="s">
        <v>116</v>
      </c>
      <c r="O235" s="195" t="s">
        <v>116</v>
      </c>
      <c r="P235" s="195" t="s">
        <v>116</v>
      </c>
      <c r="Q235" s="195" t="s">
        <v>116</v>
      </c>
      <c r="R235" s="227" t="s">
        <v>116</v>
      </c>
      <c r="S235" s="227" t="s">
        <v>116</v>
      </c>
      <c r="T235" s="227" t="s">
        <v>116</v>
      </c>
      <c r="U235" s="199"/>
      <c r="V235" s="186"/>
      <c r="W235" s="200"/>
      <c r="X235" s="200"/>
      <c r="Y235" s="199"/>
      <c r="Z235" s="200"/>
      <c r="AA235" s="201"/>
      <c r="AC235" s="202"/>
      <c r="AE235" s="185"/>
      <c r="AG235" s="491"/>
    </row>
    <row r="236" spans="1:37" ht="15.75" hidden="1" customHeight="1" x14ac:dyDescent="0.25">
      <c r="A236" s="13" t="s">
        <v>439</v>
      </c>
      <c r="B236" s="16"/>
      <c r="C236" s="24"/>
      <c r="D236" s="24" t="s">
        <v>585</v>
      </c>
      <c r="E236" s="34">
        <v>10.51666</v>
      </c>
      <c r="F236" s="35">
        <v>61.515470000000001</v>
      </c>
      <c r="G236" s="14" t="s">
        <v>270</v>
      </c>
      <c r="H236" s="16"/>
      <c r="I236" s="24">
        <v>50600602</v>
      </c>
      <c r="J236" s="24"/>
      <c r="K236" s="24"/>
      <c r="L236" s="24"/>
      <c r="M236" s="9"/>
      <c r="N236" s="25" t="s">
        <v>116</v>
      </c>
      <c r="O236" s="26" t="s">
        <v>116</v>
      </c>
      <c r="P236" s="26" t="s">
        <v>116</v>
      </c>
      <c r="Q236" s="26" t="s">
        <v>116</v>
      </c>
      <c r="R236" s="26" t="s">
        <v>116</v>
      </c>
      <c r="S236" s="26" t="s">
        <v>116</v>
      </c>
      <c r="T236" s="26" t="s">
        <v>116</v>
      </c>
      <c r="U236" s="26" t="s">
        <v>116</v>
      </c>
      <c r="V236" s="120" t="s">
        <v>116</v>
      </c>
      <c r="W236" s="126" t="s">
        <v>116</v>
      </c>
      <c r="X236" s="10"/>
      <c r="Y236" s="10"/>
      <c r="Z236" s="127">
        <v>0</v>
      </c>
      <c r="AA236" s="137"/>
      <c r="AB236" s="128"/>
      <c r="AC236" s="122"/>
      <c r="AD236" s="28"/>
      <c r="AE236" s="21"/>
      <c r="AF236" s="287"/>
      <c r="AG236" s="452"/>
      <c r="AH236" s="21"/>
      <c r="AI236" s="284"/>
      <c r="AJ236" s="2"/>
      <c r="AK236" s="3"/>
    </row>
    <row r="237" spans="1:37" ht="15.75" hidden="1" customHeight="1" x14ac:dyDescent="0.25">
      <c r="A237" s="306" t="s">
        <v>441</v>
      </c>
      <c r="B237" s="234" t="s">
        <v>442</v>
      </c>
      <c r="C237" s="24" t="s">
        <v>26</v>
      </c>
      <c r="D237" s="316" t="s">
        <v>598</v>
      </c>
      <c r="E237" s="307">
        <v>21.433577799999998</v>
      </c>
      <c r="F237" s="308">
        <v>-71.149719399999995</v>
      </c>
      <c r="G237" s="181" t="s">
        <v>165</v>
      </c>
      <c r="H237" s="234" t="s">
        <v>599</v>
      </c>
      <c r="I237" s="301" t="s">
        <v>600</v>
      </c>
      <c r="J237" s="301"/>
      <c r="K237" s="301" t="s">
        <v>601</v>
      </c>
      <c r="L237" s="301">
        <v>5</v>
      </c>
      <c r="M237" s="310">
        <v>1</v>
      </c>
      <c r="N237" s="25" t="s">
        <v>116</v>
      </c>
      <c r="O237" s="26" t="s">
        <v>116</v>
      </c>
      <c r="P237" s="26" t="s">
        <v>116</v>
      </c>
      <c r="Q237" s="26" t="s">
        <v>116</v>
      </c>
      <c r="R237" s="26" t="s">
        <v>116</v>
      </c>
      <c r="S237" s="26" t="s">
        <v>116</v>
      </c>
      <c r="T237" s="26" t="s">
        <v>116</v>
      </c>
      <c r="U237" s="26" t="s">
        <v>116</v>
      </c>
      <c r="V237" s="120" t="s">
        <v>116</v>
      </c>
      <c r="W237" s="126" t="s">
        <v>116</v>
      </c>
      <c r="X237" s="10">
        <v>0</v>
      </c>
      <c r="Y237" s="10"/>
      <c r="Z237" s="127">
        <v>0</v>
      </c>
      <c r="AA237" s="137"/>
      <c r="AB237" s="128"/>
      <c r="AC237" s="122"/>
      <c r="AD237" s="28" t="s">
        <v>430</v>
      </c>
      <c r="AE237" s="21"/>
      <c r="AF237" s="287"/>
      <c r="AG237" s="452"/>
      <c r="AH237" s="21"/>
      <c r="AI237" s="493"/>
      <c r="AJ237" s="2"/>
      <c r="AK237" s="3"/>
    </row>
    <row r="238" spans="1:37" ht="15.75" hidden="1" customHeight="1" x14ac:dyDescent="0.25">
      <c r="A238" s="311"/>
      <c r="B238" s="315"/>
      <c r="C238" s="24" t="s">
        <v>35</v>
      </c>
      <c r="D238" s="302"/>
      <c r="E238" s="302"/>
      <c r="F238" s="309"/>
      <c r="G238" s="317"/>
      <c r="H238" s="315"/>
      <c r="I238" s="302"/>
      <c r="J238" s="302"/>
      <c r="K238" s="302"/>
      <c r="L238" s="302"/>
      <c r="M238" s="311"/>
      <c r="N238" s="25" t="s">
        <v>116</v>
      </c>
      <c r="O238" s="26" t="s">
        <v>116</v>
      </c>
      <c r="P238" s="26" t="s">
        <v>116</v>
      </c>
      <c r="Q238" s="26" t="s">
        <v>116</v>
      </c>
      <c r="R238" s="26" t="s">
        <v>116</v>
      </c>
      <c r="S238" s="26" t="s">
        <v>116</v>
      </c>
      <c r="T238" s="26" t="s">
        <v>116</v>
      </c>
      <c r="U238" s="26" t="s">
        <v>116</v>
      </c>
      <c r="V238" s="120" t="s">
        <v>116</v>
      </c>
      <c r="W238" s="126" t="s">
        <v>116</v>
      </c>
      <c r="X238" s="10">
        <v>0</v>
      </c>
      <c r="Y238" s="10"/>
      <c r="Z238" s="127"/>
      <c r="AA238" s="137"/>
      <c r="AB238" s="128"/>
      <c r="AC238" s="122"/>
      <c r="AD238" s="28"/>
      <c r="AE238" s="21"/>
      <c r="AF238" s="287"/>
      <c r="AG238" s="452"/>
      <c r="AH238" s="21"/>
      <c r="AI238" s="452"/>
      <c r="AJ238" s="2"/>
      <c r="AK238" s="3"/>
    </row>
    <row r="239" spans="1:37" ht="15.75" customHeight="1" x14ac:dyDescent="0.25">
      <c r="A239" s="306" t="s">
        <v>443</v>
      </c>
      <c r="B239" s="11" t="s">
        <v>444</v>
      </c>
      <c r="C239" s="301" t="s">
        <v>48</v>
      </c>
      <c r="D239" s="301" t="s">
        <v>602</v>
      </c>
      <c r="E239" s="312">
        <v>18.335000000000001</v>
      </c>
      <c r="F239" s="313">
        <v>-64.92</v>
      </c>
      <c r="G239" s="181" t="s">
        <v>28</v>
      </c>
      <c r="H239" s="233" t="s">
        <v>77</v>
      </c>
      <c r="I239" s="301" t="s">
        <v>603</v>
      </c>
      <c r="J239" s="301"/>
      <c r="K239" s="41" t="s">
        <v>79</v>
      </c>
      <c r="L239" s="301">
        <v>6</v>
      </c>
      <c r="M239" s="310">
        <v>1</v>
      </c>
      <c r="N239" s="25" t="s">
        <v>62</v>
      </c>
      <c r="O239" s="26" t="s">
        <v>62</v>
      </c>
      <c r="P239" s="26" t="s">
        <v>62</v>
      </c>
      <c r="Q239" s="26" t="s">
        <v>62</v>
      </c>
      <c r="R239" s="26" t="s">
        <v>62</v>
      </c>
      <c r="S239" s="26" t="s">
        <v>62</v>
      </c>
      <c r="T239" s="26" t="s">
        <v>62</v>
      </c>
      <c r="U239" s="26" t="s">
        <v>62</v>
      </c>
      <c r="V239" s="120">
        <v>15.18</v>
      </c>
      <c r="W239" s="126">
        <v>16.670000000000002</v>
      </c>
      <c r="X239" s="10"/>
      <c r="Y239" s="10">
        <v>16.62</v>
      </c>
      <c r="Z239" s="127"/>
      <c r="AA239" s="137">
        <v>16.59</v>
      </c>
      <c r="AB239" s="128"/>
      <c r="AC239" s="122"/>
      <c r="AD239" s="28" t="s">
        <v>67</v>
      </c>
      <c r="AE239" s="21"/>
      <c r="AF239" s="486">
        <v>2</v>
      </c>
      <c r="AG239" s="452"/>
      <c r="AH239" s="21"/>
      <c r="AI239" s="493"/>
      <c r="AJ239" s="2"/>
      <c r="AK239" s="3"/>
    </row>
    <row r="240" spans="1:37" ht="15.75" hidden="1" customHeight="1" x14ac:dyDescent="0.25">
      <c r="A240" s="267"/>
      <c r="B240" s="16" t="s">
        <v>445</v>
      </c>
      <c r="C240" s="302"/>
      <c r="D240" s="302"/>
      <c r="E240" s="302"/>
      <c r="F240" s="309"/>
      <c r="G240" s="270"/>
      <c r="H240" s="237"/>
      <c r="I240" s="302"/>
      <c r="J240" s="302"/>
      <c r="K240" s="24" t="s">
        <v>85</v>
      </c>
      <c r="L240" s="302"/>
      <c r="M240" s="311"/>
      <c r="N240" s="25">
        <v>78.430000000000007</v>
      </c>
      <c r="O240" s="26">
        <v>78.510000000000005</v>
      </c>
      <c r="P240" s="26">
        <v>77.17</v>
      </c>
      <c r="Q240" s="26">
        <v>82</v>
      </c>
      <c r="R240" s="26" t="s">
        <v>116</v>
      </c>
      <c r="S240" s="26">
        <v>81.540000000000006</v>
      </c>
      <c r="T240" s="26">
        <v>82.32</v>
      </c>
      <c r="U240" s="26">
        <v>81.96</v>
      </c>
      <c r="V240" s="120">
        <v>81.97</v>
      </c>
      <c r="W240" s="126">
        <v>81.69</v>
      </c>
      <c r="X240" s="10">
        <v>97.27</v>
      </c>
      <c r="Y240" s="10">
        <v>82.29</v>
      </c>
      <c r="Z240" s="127">
        <v>95.47</v>
      </c>
      <c r="AA240" s="137">
        <v>81.87</v>
      </c>
      <c r="AB240" s="128">
        <v>96.411000000000001</v>
      </c>
      <c r="AC240" s="122"/>
      <c r="AD240" s="28"/>
      <c r="AE240" s="21"/>
      <c r="AF240" s="452"/>
      <c r="AG240" s="452"/>
      <c r="AH240" s="21"/>
      <c r="AI240" s="452"/>
      <c r="AJ240" s="2"/>
      <c r="AK240" s="3"/>
    </row>
    <row r="241" spans="1:37" ht="15.75" customHeight="1" x14ac:dyDescent="0.25">
      <c r="A241" s="306" t="s">
        <v>446</v>
      </c>
      <c r="B241" s="16" t="s">
        <v>447</v>
      </c>
      <c r="C241" s="301" t="s">
        <v>48</v>
      </c>
      <c r="D241" s="301" t="s">
        <v>602</v>
      </c>
      <c r="E241" s="307">
        <v>17.75</v>
      </c>
      <c r="F241" s="308">
        <v>-64.704999999999998</v>
      </c>
      <c r="G241" s="181" t="s">
        <v>28</v>
      </c>
      <c r="H241" s="233" t="s">
        <v>77</v>
      </c>
      <c r="I241" s="301" t="s">
        <v>604</v>
      </c>
      <c r="J241" s="301"/>
      <c r="K241" s="24" t="s">
        <v>79</v>
      </c>
      <c r="L241" s="303">
        <v>6</v>
      </c>
      <c r="M241" s="304">
        <v>1</v>
      </c>
      <c r="N241" s="25">
        <v>98.99</v>
      </c>
      <c r="O241" s="26">
        <v>99.51</v>
      </c>
      <c r="P241" s="26">
        <v>92.34</v>
      </c>
      <c r="Q241" s="26">
        <v>70.73</v>
      </c>
      <c r="R241" s="26">
        <v>97.66</v>
      </c>
      <c r="S241" s="26">
        <v>99.26</v>
      </c>
      <c r="T241" s="26">
        <v>93.84</v>
      </c>
      <c r="U241" s="26">
        <v>86.01</v>
      </c>
      <c r="V241" s="120">
        <v>95.77</v>
      </c>
      <c r="W241" s="126">
        <v>98.18</v>
      </c>
      <c r="X241" s="10">
        <v>99.85</v>
      </c>
      <c r="Y241" s="10">
        <v>83.76</v>
      </c>
      <c r="Z241" s="127">
        <v>87.59</v>
      </c>
      <c r="AA241" s="137">
        <v>96.38</v>
      </c>
      <c r="AB241" s="128">
        <v>99.79</v>
      </c>
      <c r="AC241" s="122"/>
      <c r="AD241" s="28" t="s">
        <v>67</v>
      </c>
      <c r="AE241" s="21"/>
      <c r="AF241" s="486">
        <v>2</v>
      </c>
      <c r="AG241" s="452"/>
      <c r="AH241" s="21"/>
      <c r="AI241" s="493"/>
      <c r="AJ241" s="2"/>
      <c r="AK241" s="3"/>
    </row>
    <row r="242" spans="1:37" ht="15.75" hidden="1" customHeight="1" x14ac:dyDescent="0.25">
      <c r="A242" s="267"/>
      <c r="B242" s="16" t="s">
        <v>449</v>
      </c>
      <c r="C242" s="302"/>
      <c r="D242" s="302"/>
      <c r="E242" s="302"/>
      <c r="F242" s="309"/>
      <c r="G242" s="270"/>
      <c r="H242" s="237"/>
      <c r="I242" s="302"/>
      <c r="J242" s="302"/>
      <c r="K242" s="105" t="s">
        <v>85</v>
      </c>
      <c r="L242" s="302"/>
      <c r="M242" s="305"/>
      <c r="N242" s="25">
        <v>79.63</v>
      </c>
      <c r="O242" s="26">
        <v>78.72</v>
      </c>
      <c r="P242" s="26">
        <v>74.69</v>
      </c>
      <c r="Q242" s="26">
        <v>82.18</v>
      </c>
      <c r="R242" s="26">
        <v>80.099999999999994</v>
      </c>
      <c r="S242" s="26">
        <v>81.900000000000006</v>
      </c>
      <c r="T242" s="26">
        <v>79.5</v>
      </c>
      <c r="U242" s="26">
        <v>81.790000000000006</v>
      </c>
      <c r="V242" s="120">
        <v>81.66</v>
      </c>
      <c r="W242" s="126">
        <v>81.77</v>
      </c>
      <c r="X242" s="10"/>
      <c r="Y242" s="10">
        <v>72</v>
      </c>
      <c r="Z242" s="127"/>
      <c r="AA242" s="137">
        <v>81.99</v>
      </c>
      <c r="AB242" s="128"/>
      <c r="AC242" s="122"/>
      <c r="AD242" s="28"/>
      <c r="AE242" s="21"/>
      <c r="AF242" s="452"/>
      <c r="AG242" s="452"/>
      <c r="AH242" s="21"/>
      <c r="AI242" s="452"/>
      <c r="AJ242" s="2"/>
      <c r="AK242" s="3"/>
    </row>
    <row r="243" spans="1:37" ht="15.75" customHeight="1" x14ac:dyDescent="0.25">
      <c r="A243" s="306" t="s">
        <v>450</v>
      </c>
      <c r="B243" s="16" t="s">
        <v>451</v>
      </c>
      <c r="C243" s="301" t="s">
        <v>48</v>
      </c>
      <c r="D243" s="301" t="s">
        <v>602</v>
      </c>
      <c r="E243" s="307">
        <v>18.318249999999999</v>
      </c>
      <c r="F243" s="308">
        <v>-64.724220000000003</v>
      </c>
      <c r="G243" s="181" t="s">
        <v>28</v>
      </c>
      <c r="H243" s="233" t="s">
        <v>77</v>
      </c>
      <c r="I243" s="301" t="s">
        <v>605</v>
      </c>
      <c r="J243" s="301"/>
      <c r="K243" s="105" t="s">
        <v>79</v>
      </c>
      <c r="L243" s="303">
        <v>6</v>
      </c>
      <c r="M243" s="282">
        <v>1</v>
      </c>
      <c r="N243" s="25">
        <v>99.11</v>
      </c>
      <c r="O243" s="26">
        <v>99.4</v>
      </c>
      <c r="P243" s="26">
        <v>95.53</v>
      </c>
      <c r="Q243" s="26">
        <v>90.35</v>
      </c>
      <c r="R243" s="26">
        <v>99.63</v>
      </c>
      <c r="S243" s="26">
        <v>99.21</v>
      </c>
      <c r="T243" s="26">
        <v>96.74</v>
      </c>
      <c r="U243" s="26">
        <v>86.59</v>
      </c>
      <c r="V243" s="120">
        <v>97.04</v>
      </c>
      <c r="W243" s="126">
        <v>98.39</v>
      </c>
      <c r="X243" s="10">
        <v>99.864999999999995</v>
      </c>
      <c r="Y243" s="10">
        <v>95.33</v>
      </c>
      <c r="Z243" s="127">
        <v>99.11</v>
      </c>
      <c r="AA243" s="137">
        <v>96.37</v>
      </c>
      <c r="AB243" s="128">
        <v>99.89</v>
      </c>
      <c r="AC243" s="122"/>
      <c r="AD243" s="28" t="s">
        <v>67</v>
      </c>
      <c r="AE243" s="21"/>
      <c r="AF243" s="486">
        <v>2</v>
      </c>
      <c r="AG243" s="452"/>
      <c r="AH243" s="21"/>
      <c r="AI243" s="284"/>
      <c r="AJ243" s="2"/>
      <c r="AK243" s="3"/>
    </row>
    <row r="244" spans="1:37" ht="15.75" hidden="1" customHeight="1" x14ac:dyDescent="0.25">
      <c r="A244" s="267"/>
      <c r="B244" s="11" t="s">
        <v>452</v>
      </c>
      <c r="C244" s="302"/>
      <c r="D244" s="302"/>
      <c r="E244" s="302"/>
      <c r="F244" s="309"/>
      <c r="G244" s="270"/>
      <c r="H244" s="237"/>
      <c r="I244" s="302"/>
      <c r="J244" s="302"/>
      <c r="K244" s="105" t="s">
        <v>85</v>
      </c>
      <c r="L244" s="302"/>
      <c r="M244" s="72"/>
      <c r="N244" s="25">
        <v>79.849999999999994</v>
      </c>
      <c r="O244" s="26">
        <v>78.63</v>
      </c>
      <c r="P244" s="26">
        <v>79.900000000000006</v>
      </c>
      <c r="Q244" s="26">
        <v>74.39</v>
      </c>
      <c r="R244" s="26">
        <v>81.61</v>
      </c>
      <c r="S244" s="26">
        <v>81.87</v>
      </c>
      <c r="T244" s="26">
        <v>82.27</v>
      </c>
      <c r="U244" s="26">
        <v>81.91</v>
      </c>
      <c r="V244" s="120">
        <v>82.07</v>
      </c>
      <c r="W244" s="126">
        <v>81.72</v>
      </c>
      <c r="X244" s="10"/>
      <c r="Y244" s="10">
        <v>82.17</v>
      </c>
      <c r="Z244" s="127"/>
      <c r="AA244" s="137">
        <v>82.18</v>
      </c>
      <c r="AB244" s="128"/>
      <c r="AC244" s="122"/>
      <c r="AD244" s="28"/>
      <c r="AE244" s="21"/>
      <c r="AF244" s="452"/>
      <c r="AG244" s="452"/>
      <c r="AH244" s="21"/>
      <c r="AI244" s="284"/>
      <c r="AJ244" s="2"/>
      <c r="AK244" s="3"/>
    </row>
    <row r="245" spans="1:37" ht="15.75" customHeight="1" x14ac:dyDescent="0.25">
      <c r="A245" s="306" t="s">
        <v>453</v>
      </c>
      <c r="B245" s="16" t="s">
        <v>454</v>
      </c>
      <c r="C245" s="301" t="s">
        <v>48</v>
      </c>
      <c r="D245" s="301" t="s">
        <v>602</v>
      </c>
      <c r="E245" s="307">
        <v>17.684470000000001</v>
      </c>
      <c r="F245" s="308">
        <v>-64.75403</v>
      </c>
      <c r="G245" s="181" t="s">
        <v>28</v>
      </c>
      <c r="H245" s="233" t="s">
        <v>77</v>
      </c>
      <c r="I245" s="301" t="s">
        <v>606</v>
      </c>
      <c r="J245" s="301"/>
      <c r="K245" s="105" t="s">
        <v>607</v>
      </c>
      <c r="L245" s="303">
        <v>6</v>
      </c>
      <c r="M245" s="304">
        <v>1</v>
      </c>
      <c r="N245" s="25">
        <v>98.97</v>
      </c>
      <c r="O245" s="26">
        <v>99.34</v>
      </c>
      <c r="P245" s="26">
        <v>99.48</v>
      </c>
      <c r="Q245" s="26">
        <v>97.96</v>
      </c>
      <c r="R245" s="26">
        <v>99.33</v>
      </c>
      <c r="S245" s="26">
        <v>99.14</v>
      </c>
      <c r="T245" s="26">
        <v>95.96</v>
      </c>
      <c r="U245" s="26">
        <v>85.98</v>
      </c>
      <c r="V245" s="120">
        <v>96.26</v>
      </c>
      <c r="W245" s="126">
        <v>98.18</v>
      </c>
      <c r="X245" s="10">
        <v>99.82</v>
      </c>
      <c r="Y245" s="10">
        <v>95.71</v>
      </c>
      <c r="Z245" s="127">
        <v>99.11</v>
      </c>
      <c r="AA245" s="137">
        <v>96.13</v>
      </c>
      <c r="AB245" s="128">
        <v>99.87</v>
      </c>
      <c r="AC245" s="122"/>
      <c r="AD245" s="28" t="s">
        <v>67</v>
      </c>
      <c r="AE245" s="21"/>
      <c r="AF245" s="486">
        <v>2</v>
      </c>
      <c r="AG245" s="452"/>
      <c r="AH245" s="21"/>
      <c r="AI245" s="493"/>
      <c r="AJ245" s="2"/>
      <c r="AK245" s="3"/>
    </row>
    <row r="246" spans="1:37" ht="15.75" hidden="1" customHeight="1" x14ac:dyDescent="0.25">
      <c r="A246" s="267"/>
      <c r="B246" s="16" t="s">
        <v>456</v>
      </c>
      <c r="C246" s="302"/>
      <c r="D246" s="302"/>
      <c r="E246" s="302"/>
      <c r="F246" s="309"/>
      <c r="G246" s="270"/>
      <c r="H246" s="237"/>
      <c r="I246" s="302"/>
      <c r="J246" s="302"/>
      <c r="K246" s="105" t="s">
        <v>85</v>
      </c>
      <c r="L246" s="302"/>
      <c r="M246" s="305"/>
      <c r="N246" s="25">
        <v>79.45</v>
      </c>
      <c r="O246" s="26">
        <v>78.44</v>
      </c>
      <c r="P246" s="26">
        <v>79.760000000000005</v>
      </c>
      <c r="Q246" s="26">
        <v>81.56</v>
      </c>
      <c r="R246" s="26">
        <v>81.61</v>
      </c>
      <c r="S246" s="26">
        <v>81.819999999999993</v>
      </c>
      <c r="T246" s="26">
        <v>82.32</v>
      </c>
      <c r="U246" s="26">
        <v>82.07</v>
      </c>
      <c r="V246" s="120">
        <v>82.07</v>
      </c>
      <c r="W246" s="126">
        <v>81.69</v>
      </c>
      <c r="X246" s="10"/>
      <c r="Y246" s="10">
        <v>82.4</v>
      </c>
      <c r="Z246" s="127"/>
      <c r="AA246" s="137">
        <v>82.08</v>
      </c>
      <c r="AB246" s="128"/>
      <c r="AC246" s="122"/>
      <c r="AD246" s="28"/>
      <c r="AE246" s="21"/>
      <c r="AF246" s="452"/>
      <c r="AG246" s="452"/>
      <c r="AH246" s="21"/>
      <c r="AI246" s="452"/>
      <c r="AJ246" s="2"/>
      <c r="AK246" s="3"/>
    </row>
    <row r="247" spans="1:37" ht="15.75" hidden="1" customHeight="1" x14ac:dyDescent="0.25">
      <c r="A247" s="13" t="s">
        <v>457</v>
      </c>
      <c r="B247" s="11"/>
      <c r="C247" s="24"/>
      <c r="D247" s="41" t="s">
        <v>608</v>
      </c>
      <c r="E247" s="94">
        <v>15.7</v>
      </c>
      <c r="F247" s="108">
        <v>-63.6</v>
      </c>
      <c r="G247" s="14" t="s">
        <v>165</v>
      </c>
      <c r="H247" s="11"/>
      <c r="I247" s="41"/>
      <c r="J247" s="41"/>
      <c r="K247" s="41"/>
      <c r="L247" s="41"/>
      <c r="M247" s="17"/>
      <c r="N247" s="25" t="s">
        <v>116</v>
      </c>
      <c r="O247" s="26" t="s">
        <v>116</v>
      </c>
      <c r="P247" s="26" t="s">
        <v>116</v>
      </c>
      <c r="Q247" s="26" t="s">
        <v>116</v>
      </c>
      <c r="R247" s="26" t="s">
        <v>116</v>
      </c>
      <c r="S247" s="26" t="s">
        <v>116</v>
      </c>
      <c r="T247" s="26" t="s">
        <v>116</v>
      </c>
      <c r="U247" s="26" t="s">
        <v>116</v>
      </c>
      <c r="V247" s="120" t="s">
        <v>116</v>
      </c>
      <c r="W247" s="126" t="s">
        <v>116</v>
      </c>
      <c r="X247" s="126" t="s">
        <v>116</v>
      </c>
      <c r="Y247" s="126" t="s">
        <v>116</v>
      </c>
      <c r="Z247" s="126" t="s">
        <v>116</v>
      </c>
      <c r="AA247" s="126" t="s">
        <v>116</v>
      </c>
      <c r="AB247" s="126" t="s">
        <v>116</v>
      </c>
      <c r="AC247" s="122"/>
      <c r="AD247" s="28"/>
      <c r="AE247" s="21"/>
      <c r="AF247" s="287"/>
      <c r="AG247" s="452"/>
      <c r="AH247" s="21"/>
      <c r="AI247" s="284"/>
      <c r="AJ247" s="2"/>
      <c r="AK247" s="3"/>
    </row>
    <row r="248" spans="1:37" ht="15.75" hidden="1" customHeight="1" x14ac:dyDescent="0.25">
      <c r="A248" s="13" t="s">
        <v>458</v>
      </c>
      <c r="B248" s="11"/>
      <c r="C248" s="24"/>
      <c r="D248" s="41" t="s">
        <v>608</v>
      </c>
      <c r="E248" s="42">
        <v>10.97</v>
      </c>
      <c r="F248" s="43">
        <v>-64.400000000000006</v>
      </c>
      <c r="G248" s="14" t="s">
        <v>165</v>
      </c>
      <c r="H248" s="11"/>
      <c r="I248" s="41"/>
      <c r="J248" s="41"/>
      <c r="K248" s="41"/>
      <c r="L248" s="41"/>
      <c r="M248" s="17"/>
      <c r="N248" s="25" t="s">
        <v>116</v>
      </c>
      <c r="O248" s="26" t="s">
        <v>116</v>
      </c>
      <c r="P248" s="26" t="s">
        <v>116</v>
      </c>
      <c r="Q248" s="26" t="s">
        <v>116</v>
      </c>
      <c r="R248" s="26" t="s">
        <v>116</v>
      </c>
      <c r="S248" s="26" t="s">
        <v>116</v>
      </c>
      <c r="T248" s="26" t="s">
        <v>116</v>
      </c>
      <c r="U248" s="26" t="s">
        <v>116</v>
      </c>
      <c r="V248" s="120" t="s">
        <v>116</v>
      </c>
      <c r="W248" s="126" t="s">
        <v>116</v>
      </c>
      <c r="X248" s="126" t="s">
        <v>116</v>
      </c>
      <c r="Y248" s="126" t="s">
        <v>116</v>
      </c>
      <c r="Z248" s="126" t="s">
        <v>116</v>
      </c>
      <c r="AA248" s="126" t="s">
        <v>116</v>
      </c>
      <c r="AB248" s="126" t="s">
        <v>116</v>
      </c>
      <c r="AC248" s="122"/>
      <c r="AD248" s="28"/>
      <c r="AE248" s="21"/>
      <c r="AF248" s="287"/>
      <c r="AG248" s="452"/>
      <c r="AH248" s="21"/>
      <c r="AI248" s="284"/>
      <c r="AJ248" s="2"/>
      <c r="AK248" s="3"/>
    </row>
    <row r="249" spans="1:37" ht="15.75" hidden="1" customHeight="1" thickBot="1" x14ac:dyDescent="0.3">
      <c r="A249" s="82" t="s">
        <v>459</v>
      </c>
      <c r="B249" s="83"/>
      <c r="C249" s="86"/>
      <c r="D249" s="84" t="s">
        <v>608</v>
      </c>
      <c r="E249" s="109">
        <v>10.61666</v>
      </c>
      <c r="F249" s="110">
        <v>-66.933329999999998</v>
      </c>
      <c r="G249" s="111" t="s">
        <v>74</v>
      </c>
      <c r="H249" s="83" t="s">
        <v>609</v>
      </c>
      <c r="I249" s="84"/>
      <c r="J249" s="84">
        <v>328</v>
      </c>
      <c r="K249" s="84"/>
      <c r="L249" s="84"/>
      <c r="M249" s="112"/>
      <c r="N249" s="113" t="s">
        <v>116</v>
      </c>
      <c r="O249" s="114" t="s">
        <v>116</v>
      </c>
      <c r="P249" s="114" t="s">
        <v>116</v>
      </c>
      <c r="Q249" s="114" t="s">
        <v>116</v>
      </c>
      <c r="R249" s="114" t="s">
        <v>116</v>
      </c>
      <c r="S249" s="114" t="s">
        <v>116</v>
      </c>
      <c r="T249" s="114" t="s">
        <v>116</v>
      </c>
      <c r="U249" s="114" t="s">
        <v>116</v>
      </c>
      <c r="V249" s="115" t="s">
        <v>116</v>
      </c>
      <c r="W249" s="133" t="s">
        <v>116</v>
      </c>
      <c r="X249" s="133" t="s">
        <v>116</v>
      </c>
      <c r="Y249" s="133" t="s">
        <v>116</v>
      </c>
      <c r="Z249" s="133" t="s">
        <v>116</v>
      </c>
      <c r="AA249" s="133" t="s">
        <v>116</v>
      </c>
      <c r="AB249" s="133" t="s">
        <v>116</v>
      </c>
      <c r="AC249" s="123"/>
      <c r="AD249" s="116"/>
      <c r="AE249" s="117"/>
      <c r="AF249" s="118"/>
      <c r="AG249" s="492"/>
      <c r="AH249" s="117">
        <v>97</v>
      </c>
      <c r="AI249" s="88"/>
      <c r="AJ249" s="2"/>
      <c r="AK249" s="3"/>
    </row>
    <row r="250" spans="1:37"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row>
    <row r="251" spans="1:37"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row>
    <row r="252" spans="1:37"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row>
    <row r="253" spans="1:37"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row>
    <row r="254" spans="1:37"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row>
    <row r="255" spans="1:37"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row>
    <row r="256" spans="1:37"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row>
    <row r="257" spans="1:37"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row>
    <row r="258" spans="1:37"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row>
    <row r="259" spans="1:37"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row>
    <row r="260" spans="1:37"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row>
    <row r="261" spans="1:37"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row>
    <row r="262" spans="1:37"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row>
    <row r="263" spans="1:37"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row>
    <row r="264" spans="1:37"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row>
    <row r="265" spans="1:37"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row>
    <row r="266" spans="1:37"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row>
    <row r="267" spans="1:37"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row>
    <row r="268" spans="1:37"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row>
    <row r="269" spans="1:37"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row>
    <row r="270" spans="1:37"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row>
    <row r="271" spans="1:37"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row>
    <row r="272" spans="1:37"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row>
    <row r="273" spans="1:37"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row>
    <row r="274" spans="1:37"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row>
    <row r="275" spans="1:37"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row>
    <row r="276" spans="1:37"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row>
    <row r="277" spans="1:37"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row>
    <row r="278" spans="1:37"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row>
    <row r="279" spans="1:37"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row>
    <row r="280" spans="1:37"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row>
    <row r="281" spans="1:37"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row>
    <row r="282" spans="1:37"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row>
    <row r="283" spans="1:37"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row>
    <row r="284" spans="1:37"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row>
    <row r="285" spans="1:37"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row>
    <row r="286" spans="1:37"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row>
    <row r="287" spans="1:37"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row>
    <row r="288" spans="1:37"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row>
    <row r="289" spans="1:37"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row>
    <row r="290" spans="1:37"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row>
    <row r="291" spans="1:37"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row>
    <row r="292" spans="1:37"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row>
    <row r="293" spans="1:37"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row>
    <row r="294" spans="1:37"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row>
    <row r="295" spans="1:37"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row>
    <row r="296" spans="1:37"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row>
    <row r="297" spans="1:37"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row>
    <row r="298" spans="1:37"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spans="1:37"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spans="1:37"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spans="1:37"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row>
    <row r="302" spans="1:37"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row>
    <row r="303" spans="1:37"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row>
    <row r="304" spans="1:37"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spans="1:37"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spans="1:37"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spans="1:37"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row>
    <row r="308" spans="1:37"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row>
    <row r="309" spans="1:37"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spans="1:37"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spans="1:37"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spans="1:37"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spans="1:37"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row>
    <row r="314" spans="1:37"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row>
    <row r="315" spans="1:37"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row>
    <row r="316" spans="1:37"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row>
    <row r="317" spans="1:37"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row>
    <row r="318" spans="1:37"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row>
    <row r="319" spans="1:37"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row>
    <row r="320" spans="1:37"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spans="1:37"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spans="1:37"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spans="1:37"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spans="1:37"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row>
    <row r="325" spans="1:37"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spans="1:37"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spans="1:37"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spans="1:37"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spans="1:37"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row>
    <row r="330" spans="1:37"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row>
    <row r="331" spans="1:37"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spans="1:37"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spans="1:37"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spans="1:37"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spans="1:37"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spans="1:37"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1:37"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spans="1:37"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spans="1:37"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spans="1:37"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spans="1:37"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spans="1:37"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spans="1:37"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spans="1:37"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spans="1:37"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row>
    <row r="346" spans="1:37"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row>
    <row r="347" spans="1:37"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row>
    <row r="348" spans="1:37"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row>
    <row r="349" spans="1:37"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row>
    <row r="350" spans="1:37"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pans="1:37"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spans="1:37"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spans="1:37"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spans="1:37"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spans="1:37"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spans="1:37"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spans="1:37"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row>
    <row r="358" spans="1:37"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row>
    <row r="359" spans="1:37"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spans="1:37"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spans="1:37"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spans="1:37"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row>
    <row r="363" spans="1:37"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row>
    <row r="364" spans="1:37"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row>
    <row r="365" spans="1:37"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row>
    <row r="366" spans="1:37"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spans="1:37"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row>
    <row r="368" spans="1:37"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row>
    <row r="369" spans="1:37"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row>
    <row r="370" spans="1:37"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row>
    <row r="371" spans="1:37"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row>
    <row r="372" spans="1:37"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row>
    <row r="373" spans="1:37"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row>
    <row r="374" spans="1:37"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row>
    <row r="375" spans="1:37"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row>
    <row r="376" spans="1:37"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row>
    <row r="377" spans="1:37"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row>
    <row r="378" spans="1:37"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row>
    <row r="379" spans="1:37"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row>
    <row r="380" spans="1:37"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row>
    <row r="381" spans="1:37"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row>
    <row r="382" spans="1:37"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row>
    <row r="383" spans="1:37"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row>
    <row r="384" spans="1:37"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row>
    <row r="385" spans="1:37"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row>
    <row r="386" spans="1:37"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row>
    <row r="387" spans="1:37"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row>
    <row r="388" spans="1:37"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row>
    <row r="389" spans="1:37"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row>
    <row r="390" spans="1:37"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row>
    <row r="391" spans="1:37"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row>
    <row r="392" spans="1:37"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row>
    <row r="393" spans="1:37"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row>
    <row r="394" spans="1:37"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row>
    <row r="395" spans="1:37"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row>
    <row r="396" spans="1:37"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row>
    <row r="397" spans="1:37"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row>
    <row r="398" spans="1:37"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row>
    <row r="399" spans="1:37"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row>
    <row r="400" spans="1:37"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row>
    <row r="401" spans="1:37"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row>
    <row r="402" spans="1:37"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spans="1:37"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row>
    <row r="404" spans="1:37"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row>
    <row r="405" spans="1:37"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row>
    <row r="406" spans="1:37"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row>
    <row r="407" spans="1:37"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row>
    <row r="408" spans="1:37"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row>
    <row r="409" spans="1:37"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row>
    <row r="410" spans="1:37"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row>
    <row r="411" spans="1:37"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row>
    <row r="412" spans="1:37"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row>
    <row r="413" spans="1:37"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row>
    <row r="414" spans="1:37"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row>
    <row r="415" spans="1:37"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row>
    <row r="416" spans="1:37"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row>
    <row r="417" spans="1:37"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row>
    <row r="418" spans="1:37"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row>
    <row r="419" spans="1:37"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row>
    <row r="420" spans="1:37"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row>
    <row r="421" spans="1:37"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row>
    <row r="422" spans="1:37"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row>
    <row r="423" spans="1:37"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row>
    <row r="424" spans="1:37"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row>
    <row r="425" spans="1:37"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row>
    <row r="426" spans="1:37"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row>
    <row r="427" spans="1:37"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row>
    <row r="428" spans="1:37"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row>
    <row r="429" spans="1:37"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row>
    <row r="430" spans="1:37"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row>
    <row r="431" spans="1:37"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row>
    <row r="432" spans="1:37"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row>
    <row r="433" spans="1:37"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row>
    <row r="434" spans="1:37"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row>
    <row r="435" spans="1:37"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row>
    <row r="436" spans="1:37"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row>
    <row r="437" spans="1:37"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row>
    <row r="438" spans="1:37"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row>
    <row r="439" spans="1:37"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row>
    <row r="440" spans="1:37"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row>
    <row r="441" spans="1:37"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row>
    <row r="442" spans="1:37"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row>
    <row r="443" spans="1:37"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row>
    <row r="444" spans="1:37"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row>
    <row r="445" spans="1:37"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row>
    <row r="446" spans="1:37"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row>
    <row r="447" spans="1:37"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row>
    <row r="448" spans="1:37"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row>
    <row r="449" spans="1:37"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row>
    <row r="450" spans="1:37"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row>
    <row r="451" spans="1:37"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row>
    <row r="452" spans="1:37"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row>
    <row r="453" spans="1:37"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row>
    <row r="454" spans="1:37"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spans="1:37"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row>
    <row r="456" spans="1:37"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row>
    <row r="457" spans="1:37"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row>
    <row r="458" spans="1:37"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row>
    <row r="459" spans="1:37"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row>
    <row r="460" spans="1:37"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row>
    <row r="461" spans="1:37"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row>
    <row r="462" spans="1:37"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row>
    <row r="463" spans="1:37"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row>
    <row r="464" spans="1:37"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row>
    <row r="465" spans="1:37"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row>
    <row r="466" spans="1:37"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row>
    <row r="467" spans="1:37"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row>
    <row r="468" spans="1:37"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row>
    <row r="469" spans="1:37"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row>
    <row r="470" spans="1:37"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row>
    <row r="471" spans="1:37"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row>
    <row r="472" spans="1:37"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row>
    <row r="473" spans="1:37"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row>
    <row r="474" spans="1:37"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row>
    <row r="475" spans="1:37"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row>
    <row r="476" spans="1:37"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row>
    <row r="477" spans="1:37"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row>
    <row r="478" spans="1:37"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row>
    <row r="479" spans="1:37"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row>
    <row r="480" spans="1:37"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row>
    <row r="481" spans="1:37"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row>
    <row r="482" spans="1:37"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row>
    <row r="483" spans="1:37"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row>
    <row r="484" spans="1:37"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row>
    <row r="485" spans="1:37"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row>
    <row r="486" spans="1:37"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row>
    <row r="487" spans="1:37"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row>
    <row r="488" spans="1:37"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row>
    <row r="489" spans="1:37"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row>
    <row r="490" spans="1:37"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row>
    <row r="491" spans="1:37"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row>
    <row r="492" spans="1:37"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row>
    <row r="493" spans="1:37"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row>
    <row r="494" spans="1:37"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row>
    <row r="495" spans="1:37"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row>
    <row r="496" spans="1:37"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row>
    <row r="497" spans="1:37"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row>
    <row r="498" spans="1:37"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row>
    <row r="499" spans="1:37"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row>
    <row r="500" spans="1:37"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row>
    <row r="501" spans="1:37"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row>
    <row r="502" spans="1:37"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row>
    <row r="503" spans="1:37"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row>
    <row r="504" spans="1:37"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row>
    <row r="505" spans="1:37"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row>
    <row r="506" spans="1:37"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row>
    <row r="507" spans="1:37"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row>
    <row r="508" spans="1:37"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row>
    <row r="509" spans="1:37"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row>
    <row r="510" spans="1:37"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row>
    <row r="511" spans="1:37"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row>
    <row r="512" spans="1:37"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row>
    <row r="513" spans="1:37"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row>
    <row r="514" spans="1:37"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row>
    <row r="515" spans="1:37"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row>
    <row r="516" spans="1:37"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row>
    <row r="517" spans="1:37"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row>
    <row r="518" spans="1:37"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row>
    <row r="519" spans="1:37"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row>
    <row r="520" spans="1:37"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row>
    <row r="521" spans="1:37"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row>
    <row r="522" spans="1:37"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row>
    <row r="523" spans="1:37"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row>
    <row r="524" spans="1:37"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row>
    <row r="525" spans="1:37"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row>
    <row r="526" spans="1:37"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row>
    <row r="527" spans="1:37"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row>
    <row r="528" spans="1:37"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row>
    <row r="529" spans="1:37"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row>
    <row r="530" spans="1:37"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row>
    <row r="531" spans="1:37"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row>
    <row r="532" spans="1:37"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row>
    <row r="533" spans="1:37"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row>
    <row r="534" spans="1:37"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row>
    <row r="535" spans="1:37"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row>
    <row r="536" spans="1:37"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row>
    <row r="537" spans="1:37"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row>
    <row r="538" spans="1:37"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row>
    <row r="539" spans="1:37"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row>
    <row r="540" spans="1:37"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row>
    <row r="541" spans="1:37"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row>
    <row r="542" spans="1:37"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row>
    <row r="543" spans="1:37"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row>
    <row r="544" spans="1:37"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row>
    <row r="545" spans="1:37"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row>
    <row r="546" spans="1:37"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row>
    <row r="547" spans="1:37"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row>
    <row r="548" spans="1:37"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row>
    <row r="549" spans="1:37"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row>
    <row r="550" spans="1:37"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row>
    <row r="551" spans="1:37"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row>
    <row r="552" spans="1:37"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row>
    <row r="553" spans="1:37"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row>
    <row r="554" spans="1:37"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row>
    <row r="555" spans="1:37"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row>
    <row r="556" spans="1:37"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row>
    <row r="557" spans="1:37"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row>
    <row r="558" spans="1:37"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row>
    <row r="559" spans="1:37"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row>
    <row r="560" spans="1:37"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row>
    <row r="561" spans="1:37"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row>
    <row r="562" spans="1:37"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row>
    <row r="563" spans="1:37"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row>
    <row r="564" spans="1:37"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row>
    <row r="565" spans="1:37"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row>
    <row r="566" spans="1:37"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row>
    <row r="567" spans="1:37"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row>
    <row r="568" spans="1:37"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row>
    <row r="569" spans="1:37"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row>
    <row r="570" spans="1:37"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row>
    <row r="571" spans="1:37"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row>
    <row r="572" spans="1:37"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row>
    <row r="573" spans="1:37"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row>
    <row r="574" spans="1:37"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row>
    <row r="575" spans="1:37"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row>
    <row r="576" spans="1:37"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row>
    <row r="577" spans="1:37"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row>
    <row r="578" spans="1:37"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row>
    <row r="579" spans="1:37"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row>
    <row r="580" spans="1:37"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row>
    <row r="581" spans="1:37"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row>
    <row r="582" spans="1:37"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row>
    <row r="583" spans="1:37"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row>
    <row r="584" spans="1:37"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row>
    <row r="585" spans="1:37"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row>
    <row r="586" spans="1:37"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row>
    <row r="587" spans="1:37"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row>
    <row r="588" spans="1:37"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row>
    <row r="589" spans="1:37"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row>
    <row r="590" spans="1:37"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row>
    <row r="591" spans="1:37"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row>
    <row r="592" spans="1:37"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row>
    <row r="593" spans="1:37"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row>
    <row r="594" spans="1:37"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row>
    <row r="595" spans="1:37"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row>
    <row r="596" spans="1:37"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row>
    <row r="597" spans="1:37"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row>
    <row r="598" spans="1:37"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row>
    <row r="599" spans="1:37"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row>
    <row r="600" spans="1:37"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row>
    <row r="601" spans="1:37"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row>
    <row r="602" spans="1:37"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row>
    <row r="603" spans="1:37"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row>
    <row r="604" spans="1:37"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row>
    <row r="605" spans="1:37"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row>
    <row r="606" spans="1:37"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row>
    <row r="607" spans="1:37"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row>
    <row r="608" spans="1:37"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row>
    <row r="609" spans="1:37"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row>
    <row r="610" spans="1:37"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row>
    <row r="611" spans="1:37"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row>
    <row r="612" spans="1:37"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row>
    <row r="613" spans="1:37"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row>
    <row r="614" spans="1:37"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row>
    <row r="615" spans="1:37"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row>
    <row r="616" spans="1:37"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row>
    <row r="617" spans="1:37"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row>
    <row r="618" spans="1:37"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row>
    <row r="619" spans="1:37"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row>
    <row r="620" spans="1:37"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row>
    <row r="621" spans="1:37"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row>
    <row r="622" spans="1:37"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row>
    <row r="623" spans="1:37"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row>
    <row r="624" spans="1:37"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row>
    <row r="625" spans="1:37"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row>
    <row r="626" spans="1:37"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row>
    <row r="627" spans="1:37"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row>
    <row r="628" spans="1:37"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row>
    <row r="629" spans="1:37"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row>
    <row r="630" spans="1:37"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row>
    <row r="631" spans="1:37"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row>
    <row r="632" spans="1:37"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row>
    <row r="633" spans="1:37"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row>
    <row r="634" spans="1:37"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row>
    <row r="635" spans="1:37"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row>
    <row r="636" spans="1:37"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row>
    <row r="637" spans="1:37"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row>
    <row r="638" spans="1:37"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row>
    <row r="639" spans="1:37"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row>
    <row r="640" spans="1:37"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row>
    <row r="641" spans="1:37"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row>
    <row r="642" spans="1:37"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row>
    <row r="643" spans="1:37"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row>
    <row r="644" spans="1:37"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row>
    <row r="645" spans="1:37"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row>
    <row r="646" spans="1:37"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row>
    <row r="647" spans="1:37"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row>
    <row r="648" spans="1:37"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row>
    <row r="649" spans="1:37"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row>
    <row r="650" spans="1:37"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row>
    <row r="651" spans="1:37"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row>
    <row r="652" spans="1:37"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row>
    <row r="653" spans="1:37"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row>
    <row r="654" spans="1:37"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row>
    <row r="655" spans="1:37"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row>
    <row r="656" spans="1:37"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row>
    <row r="657" spans="1:37"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row>
    <row r="658" spans="1:37"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row>
    <row r="659" spans="1:37"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row>
    <row r="660" spans="1:37"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row>
    <row r="661" spans="1:37"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row>
    <row r="662" spans="1:37"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row>
    <row r="663" spans="1:37"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row>
    <row r="664" spans="1:37"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row>
    <row r="665" spans="1:37"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row>
    <row r="666" spans="1:37"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row>
    <row r="667" spans="1:37"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row>
    <row r="668" spans="1:37"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row>
    <row r="669" spans="1:37"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row>
    <row r="670" spans="1:37"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row>
    <row r="671" spans="1:37"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row>
    <row r="672" spans="1:37"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row>
    <row r="673" spans="1:37"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row>
    <row r="674" spans="1:37"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row>
    <row r="675" spans="1:37"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row>
    <row r="676" spans="1:37"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row>
    <row r="677" spans="1:37"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row>
    <row r="678" spans="1:37"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row>
    <row r="679" spans="1:37"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row>
    <row r="680" spans="1:37"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row>
    <row r="681" spans="1:37"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row>
    <row r="682" spans="1:37"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row>
    <row r="683" spans="1:37"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row>
    <row r="684" spans="1:37"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row>
    <row r="685" spans="1:37"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row>
    <row r="686" spans="1:37"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row>
    <row r="687" spans="1:37"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row>
    <row r="688" spans="1:37"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row>
    <row r="689" spans="1:37"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row>
    <row r="690" spans="1:37"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row>
    <row r="691" spans="1:37"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row>
    <row r="692" spans="1:37"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row>
    <row r="693" spans="1:37"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row>
    <row r="694" spans="1:37"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row>
    <row r="695" spans="1:37"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row>
    <row r="696" spans="1:37"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row>
    <row r="697" spans="1:37"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row>
    <row r="698" spans="1:37"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row>
    <row r="699" spans="1:37"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row>
    <row r="700" spans="1:37"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row>
    <row r="701" spans="1:37"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row>
    <row r="702" spans="1:37"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row>
    <row r="703" spans="1:37"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row>
    <row r="704" spans="1:37"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row>
    <row r="705" spans="1:37"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row>
    <row r="706" spans="1:37"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row>
    <row r="707" spans="1:37"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row>
    <row r="708" spans="1:37"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row>
    <row r="709" spans="1:37"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row>
    <row r="710" spans="1:37"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row>
    <row r="711" spans="1:37"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row>
    <row r="712" spans="1:37"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row>
    <row r="713" spans="1:37"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row>
    <row r="714" spans="1:37"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row>
    <row r="715" spans="1:37"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row>
    <row r="716" spans="1:37"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row>
    <row r="717" spans="1:37"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row>
    <row r="718" spans="1:37"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row>
    <row r="719" spans="1:37"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row>
    <row r="720" spans="1:37"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row>
    <row r="721" spans="1:37"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row>
    <row r="722" spans="1:37"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row>
    <row r="723" spans="1:37"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row>
    <row r="724" spans="1:37"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row>
    <row r="725" spans="1:37"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row>
    <row r="726" spans="1:37"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row>
    <row r="727" spans="1:37"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row>
    <row r="728" spans="1:37"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row>
    <row r="729" spans="1:37"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row>
    <row r="730" spans="1:37"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row>
    <row r="731" spans="1:37"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row>
    <row r="732" spans="1:37"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row>
    <row r="733" spans="1:37"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row>
    <row r="734" spans="1:37"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row>
    <row r="735" spans="1:37"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row>
    <row r="736" spans="1:37"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row>
    <row r="737" spans="1:37"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row>
    <row r="738" spans="1:37"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row>
    <row r="739" spans="1:37"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row>
    <row r="740" spans="1:37"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row>
    <row r="741" spans="1:37"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row>
    <row r="742" spans="1:37"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row>
    <row r="743" spans="1:37"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row>
    <row r="744" spans="1:37"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row>
    <row r="745" spans="1:37"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row>
    <row r="746" spans="1:37"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row>
    <row r="747" spans="1:37"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row>
    <row r="748" spans="1:37"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row>
    <row r="749" spans="1:37"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row>
    <row r="750" spans="1:37"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row>
    <row r="751" spans="1:37"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row>
    <row r="752" spans="1:37"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row>
    <row r="753" spans="1:37"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row>
    <row r="754" spans="1:37"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row>
    <row r="755" spans="1:37"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row>
    <row r="756" spans="1:37"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row>
    <row r="757" spans="1:37"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row>
    <row r="758" spans="1:37"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row>
    <row r="759" spans="1:37"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row>
    <row r="760" spans="1:37"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row>
    <row r="761" spans="1:37"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row>
    <row r="762" spans="1:37"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row>
    <row r="763" spans="1:37"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row>
    <row r="764" spans="1:37"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row>
    <row r="765" spans="1:37"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row>
    <row r="766" spans="1:37"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row>
    <row r="767" spans="1:37"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row>
    <row r="768" spans="1:37"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row>
    <row r="769" spans="1:37"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row>
    <row r="770" spans="1:37"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row>
    <row r="771" spans="1:37"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row>
    <row r="772" spans="1:37"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row>
    <row r="773" spans="1:37"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row>
    <row r="774" spans="1:37"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row>
    <row r="775" spans="1:37"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row>
    <row r="776" spans="1:37"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row>
    <row r="777" spans="1:37"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row>
    <row r="778" spans="1:37"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row>
    <row r="779" spans="1:37"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row>
    <row r="780" spans="1:37"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row>
    <row r="781" spans="1:37"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row>
    <row r="782" spans="1:37"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row>
    <row r="783" spans="1:37"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row>
    <row r="784" spans="1:37"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row>
    <row r="785" spans="1:37"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row>
    <row r="786" spans="1:37"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row>
    <row r="787" spans="1:37"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row>
    <row r="788" spans="1:37"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row>
    <row r="789" spans="1:37"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row>
    <row r="790" spans="1:37"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row>
    <row r="791" spans="1:37"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row>
    <row r="792" spans="1:37"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row>
    <row r="793" spans="1:37"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row>
    <row r="794" spans="1:37"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row>
    <row r="795" spans="1:37"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row>
    <row r="796" spans="1:37"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row>
    <row r="797" spans="1:37"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row>
    <row r="798" spans="1:37"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row>
    <row r="799" spans="1:37"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row>
    <row r="800" spans="1:37"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row>
    <row r="801" spans="1:37"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row>
    <row r="802" spans="1:37"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row>
    <row r="803" spans="1:37"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row>
    <row r="804" spans="1:37"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row>
    <row r="805" spans="1:37"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row>
    <row r="806" spans="1:37"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row>
    <row r="807" spans="1:37"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row>
    <row r="808" spans="1:37"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row>
    <row r="809" spans="1:37"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row>
    <row r="810" spans="1:37"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row>
    <row r="811" spans="1:37"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row>
    <row r="812" spans="1:37"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row>
    <row r="813" spans="1:37"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row>
    <row r="814" spans="1:37"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row>
    <row r="815" spans="1:37"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row>
    <row r="816" spans="1:37"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row>
    <row r="817" spans="1:37"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row>
    <row r="818" spans="1:37"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row>
    <row r="819" spans="1:37"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row>
    <row r="820" spans="1:37"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row>
    <row r="821" spans="1:37"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row>
    <row r="822" spans="1:37"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row>
    <row r="823" spans="1:37"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row>
    <row r="824" spans="1:37"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row>
    <row r="825" spans="1:37"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row>
    <row r="826" spans="1:37"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row>
    <row r="827" spans="1:37"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row>
    <row r="828" spans="1:37"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row>
    <row r="829" spans="1:37"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row>
    <row r="830" spans="1:37"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row>
    <row r="831" spans="1:37"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row>
    <row r="832" spans="1:37"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row>
    <row r="833" spans="1:37"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row>
    <row r="834" spans="1:37"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row>
    <row r="835" spans="1:37"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row>
    <row r="836" spans="1:37"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row>
    <row r="837" spans="1:37"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row>
    <row r="838" spans="1:37"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row>
    <row r="839" spans="1:37"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row>
    <row r="840" spans="1:37"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row>
    <row r="841" spans="1:37"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row>
    <row r="842" spans="1:37"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row>
    <row r="843" spans="1:37"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row>
    <row r="844" spans="1:37"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row>
    <row r="845" spans="1:37"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row>
    <row r="846" spans="1:37"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row>
    <row r="847" spans="1:37"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row>
    <row r="848" spans="1:37"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row>
    <row r="849" spans="1:37"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row>
    <row r="850" spans="1:37"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row>
    <row r="851" spans="1:37"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row>
    <row r="852" spans="1:37"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row>
    <row r="853" spans="1:37"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row>
    <row r="854" spans="1:37"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row>
    <row r="855" spans="1:37"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row>
    <row r="856" spans="1:37"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row>
    <row r="857" spans="1:37"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row>
    <row r="858" spans="1:37"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row>
    <row r="859" spans="1:37"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row>
    <row r="860" spans="1:37"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row>
    <row r="861" spans="1:37"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row>
    <row r="862" spans="1:37"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row>
    <row r="863" spans="1:37"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row>
    <row r="864" spans="1:37"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row>
    <row r="865" spans="1:37"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row>
    <row r="866" spans="1:37"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row>
    <row r="867" spans="1:37"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row>
    <row r="868" spans="1:37"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row>
    <row r="869" spans="1:37"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row>
    <row r="870" spans="1:37"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row>
    <row r="871" spans="1:37"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row>
    <row r="872" spans="1:37"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row>
    <row r="873" spans="1:37"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row>
    <row r="874" spans="1:37"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row>
    <row r="875" spans="1:37"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row>
    <row r="876" spans="1:37"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row>
    <row r="877" spans="1:37"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row>
    <row r="878" spans="1:37"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row>
    <row r="879" spans="1:37"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row>
    <row r="880" spans="1:37"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row>
    <row r="881" spans="1:37"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row>
    <row r="882" spans="1:37"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row>
    <row r="883" spans="1:37"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row>
    <row r="884" spans="1:37"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row>
    <row r="885" spans="1:37"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row>
    <row r="886" spans="1:37"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row>
    <row r="887" spans="1:37"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row>
    <row r="888" spans="1:37"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row>
    <row r="889" spans="1:37"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row>
    <row r="890" spans="1:37"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row>
    <row r="891" spans="1:37"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row>
    <row r="892" spans="1:37"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row>
    <row r="893" spans="1:37"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row>
    <row r="894" spans="1:37"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row>
    <row r="895" spans="1:37"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row>
    <row r="896" spans="1:37"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row>
    <row r="897" spans="1:37"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row>
    <row r="898" spans="1:37"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row>
    <row r="899" spans="1:37"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row>
    <row r="900" spans="1:37"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row>
    <row r="901" spans="1:37"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row>
    <row r="902" spans="1:37"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row>
    <row r="903" spans="1:37"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row>
    <row r="904" spans="1:37"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row>
    <row r="905" spans="1:37"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row>
    <row r="906" spans="1:37"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row>
    <row r="907" spans="1:37"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row>
    <row r="908" spans="1:37"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row>
    <row r="909" spans="1:37"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row>
    <row r="910" spans="1:37"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row>
    <row r="911" spans="1:37"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row>
    <row r="912" spans="1:37"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row>
    <row r="913" spans="1:37"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row>
    <row r="914" spans="1:37"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row>
    <row r="915" spans="1:37"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row>
    <row r="916" spans="1:37"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row>
    <row r="917" spans="1:37"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row>
    <row r="918" spans="1:37"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row>
    <row r="919" spans="1:37"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row>
    <row r="920" spans="1:37"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row>
    <row r="921" spans="1:37"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row>
    <row r="922" spans="1:37"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row>
    <row r="923" spans="1:37"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row>
    <row r="924" spans="1:37"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row>
    <row r="925" spans="1:37"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row>
    <row r="926" spans="1:37"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row>
    <row r="927" spans="1:37"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row>
    <row r="928" spans="1:37"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row>
    <row r="929" spans="1:37"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row>
    <row r="930" spans="1:37"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row>
    <row r="931" spans="1:37"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row>
    <row r="932" spans="1:37"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row>
    <row r="933" spans="1:37"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row>
    <row r="934" spans="1:37"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row>
    <row r="935" spans="1:37"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row>
    <row r="936" spans="1:37"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row>
    <row r="937" spans="1:37"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row>
    <row r="938" spans="1:37"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row>
    <row r="939" spans="1:37"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row>
    <row r="940" spans="1:37"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row>
    <row r="941" spans="1:37"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row>
    <row r="942" spans="1:37"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row>
    <row r="943" spans="1:37"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row>
    <row r="944" spans="1:37"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row>
    <row r="945" spans="1:37"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row>
    <row r="946" spans="1:37"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row>
    <row r="947" spans="1:37"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row>
    <row r="948" spans="1:37"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row>
    <row r="949" spans="1:37"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row>
    <row r="950" spans="1:37"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row>
    <row r="951" spans="1:37"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row>
    <row r="952" spans="1:37"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row>
    <row r="953" spans="1:37"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row>
    <row r="954" spans="1:37"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row>
    <row r="955" spans="1:37"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row>
    <row r="956" spans="1:37"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row>
    <row r="957" spans="1:37"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row>
    <row r="958" spans="1:37"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row>
    <row r="959" spans="1:37"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row>
    <row r="960" spans="1:37"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row>
    <row r="961" spans="1:37"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row>
    <row r="962" spans="1:37"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row>
    <row r="963" spans="1:37"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row>
    <row r="964" spans="1:37"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row>
    <row r="965" spans="1:37"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row>
    <row r="966" spans="1:37"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row>
    <row r="967" spans="1:37"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row>
    <row r="968" spans="1:37"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row>
    <row r="969" spans="1:37"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row>
    <row r="970" spans="1:37"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row>
    <row r="971" spans="1:37"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row>
    <row r="972" spans="1:37"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row>
    <row r="973" spans="1:37"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row>
    <row r="974" spans="1:37"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row>
    <row r="975" spans="1:37"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row>
    <row r="976" spans="1:37"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row>
    <row r="977" spans="1:37"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row>
    <row r="978" spans="1:37"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row>
    <row r="979" spans="1:37"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row>
    <row r="980" spans="1:37"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row>
    <row r="981" spans="1:37"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row>
    <row r="982" spans="1:37"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row>
    <row r="983" spans="1:37"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row>
    <row r="984" spans="1:37"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row>
    <row r="985" spans="1:37"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row>
    <row r="986" spans="1:37"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row>
    <row r="987" spans="1:37"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row>
    <row r="988" spans="1:37"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row>
    <row r="989" spans="1:37"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row>
    <row r="990" spans="1:37"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row>
    <row r="991" spans="1:37"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row>
    <row r="992" spans="1:37"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row>
    <row r="993" spans="1:37"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row>
    <row r="994" spans="1:37"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row>
    <row r="995" spans="1:37"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row>
    <row r="996" spans="1:37"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row>
    <row r="997" spans="1:37"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row>
    <row r="998" spans="1:37"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row>
    <row r="999" spans="1:37"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row>
    <row r="1000" spans="1:37"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row>
    <row r="1001" spans="1:37" ht="15.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row>
    <row r="1002" spans="1:37" ht="15.7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row>
  </sheetData>
  <autoFilter ref="A1:AA249">
    <filterColumn colId="0">
      <filters>
        <filter val="Aguadilla"/>
        <filter val="Alligator Pond"/>
        <filter val="Alvarado"/>
        <filter val="Arecibo"/>
        <filter val="Aves Island"/>
        <filter val="Bahia de la Habana"/>
        <filter val="Bahía de Luperón"/>
        <filter val="Bahía de Samaná"/>
        <filter val="Barahona"/>
        <filter val="Barbuda"/>
        <filter val="Baseterre (Coast Guard Base)"/>
        <filter val="Bayahibe"/>
        <filter val="Belize"/>
        <filter val="Belize City"/>
        <filter val="Blowing Point"/>
        <filter val="Blue Fields"/>
        <filter val="Bocas del Toro"/>
        <filter val="Bridgetown Port"/>
        <filter val="Bullen Bay (Replaces Willemstad)"/>
        <filter val="Cabo Cruz"/>
        <filter val="Cabo San Antonio - Morros de Piedra"/>
        <filter val="Cabotaje Harbor, La Ceiba"/>
        <filter val="Caja de Muertos"/>
        <filter val="Calliaqua (Coast Guard Base)"/>
        <filter val="Cap Haitien"/>
        <filter val="Capurganá"/>
        <filter val="Carapachibey"/>
        <filter val="Carrie Bow Cay"/>
        <filter val="Cartagena"/>
        <filter val="Casilda"/>
        <filter val="Cayo Largo"/>
        <filter val="Cayo Loco"/>
        <filter val="Cedros Bay"/>
        <filter val="Celestun"/>
        <filter val="Charlotte Amalie, St. Thomas"/>
        <filter val="Charlotteville"/>
        <filter val="Christiansted Harbor, St. Croix"/>
        <filter val="Ciudad del Carmen"/>
        <filter val="Cochino Pequeño"/>
        <filter val="Conset Bay"/>
        <filter val="Corn Island"/>
        <filter val="Coveñas"/>
        <filter val="Culebra Island"/>
        <filter val="Dennery Harbour"/>
        <filter val="Deshaies Harbour"/>
        <filter val="Discovery Bay, Jamaica"/>
        <filter val="El Porvenir"/>
        <filter val="Fajardo"/>
        <filter val="Fort de France Harbour"/>
        <filter val="Frontera"/>
        <filter val="Galeta Point"/>
        <filter val="Ganter's Bay"/>
        <filter val="George Town"/>
        <filter val="Gibara"/>
        <filter val="Gonaives"/>
        <filter val="Grand Turk"/>
        <filter val="Guanaja Island"/>
        <filter val="Guantanamo"/>
        <filter val="Gustavia"/>
        <filter val="Harbour Master Boathouse"/>
        <filter val="Ile Royale"/>
        <filter val="Isabel II,  Vieques"/>
        <filter val="Isabela de Sagua"/>
        <filter val="Isla Clarion"/>
        <filter val="Isla Mujeres"/>
        <filter val="Isla Naval"/>
        <filter val="Islas del Rosario"/>
        <filter val="Jacmel"/>
        <filter val="Jeremie"/>
        <filter val="La Coloma"/>
        <filter val="La Désirade Island, Grande Anse Marina Harbour"/>
        <filter val="La Esperanza, Vieques"/>
        <filter val="La Guaira"/>
        <filter val="Lameshur Bay, St. John"/>
        <filter val="Le Precheur Harbour"/>
        <filter val="Le Robert"/>
        <filter val="Lee Stocking Island, Exuma"/>
        <filter val="Lerma Campeche"/>
        <filter val="Lime Tree Bay, St. Croix"/>
        <filter val="Limón"/>
        <filter val="Limon Bay (replaced Coco Solo which replaces Portobelo, recomended initially by IAS, given close location)"/>
        <filter val="Magueyes Island"/>
        <filter val="Maisí"/>
        <filter val="Manzanillo"/>
        <filter val="Mariel Boca"/>
        <filter val="Marigot"/>
        <filter val="Market Place Georgetown"/>
        <filter val="Matthew Town, Inagua"/>
        <filter val="Mayagüez"/>
        <filter val="Mona Island"/>
        <filter val="Montego Bay"/>
        <filter val="Montserrat"/>
        <filter val="Nassau Harbour, New Providence"/>
        <filter val="Nuevitas Bufaderos"/>
        <filter val="Nuevitas Punta de Practicos"/>
        <filter val="Omoa"/>
        <filter val="Oranjestad"/>
        <filter val="Parham (Camp Blizard), Antigua"/>
        <filter val="Parika"/>
        <filter val="Pedernales"/>
        <filter val="Pelican Fort"/>
        <filter val="Peñuelas"/>
        <filter val="Point a Pierre"/>
        <filter val="Point Fortin"/>
        <filter val="Point Galeota"/>
        <filter val="Pointe à Pitre"/>
        <filter val="Port Antonio"/>
        <filter val="Port au Prince"/>
        <filter val="Port de Paix"/>
        <filter val="Port of Belize"/>
        <filter val="Port Of Spain"/>
        <filter val="Port Royal"/>
        <filter val="Port St. Charles"/>
        <filter val="Portsmouth"/>
        <filter val="Prickly Bay"/>
        <filter val="Progreso"/>
        <filter val="Puerto Barrios"/>
        <filter val="Puerto Bilwi"/>
        <filter val="Puerto Cabezas"/>
        <filter val="Puerto Caucedo/San Andres/Santo Domingo"/>
        <filter val="Puerto Cortes"/>
        <filter val="Puerto De Castilla, Trujillo"/>
        <filter val="Puerto de Santo Domingo"/>
        <filter val="Puerto El Bluff"/>
        <filter val="Puerto Estrella"/>
        <filter val="Puerto Morelos, Q. R."/>
        <filter val="Puerto Padre"/>
        <filter val="Puerto Plata"/>
        <filter val="Punta Arenas, Margarita Island"/>
        <filter val="Punta Cana"/>
        <filter val="Punta Gorda Harbor, Roatan S"/>
        <filter val="Road Town Harbor, Tortola"/>
        <filter val="Roatan N"/>
        <filter val="Roseau"/>
        <filter val="Rosignol"/>
        <filter val="Saint Martin Island"/>
        <filter val="San Andres"/>
        <filter val="San Juan"/>
        <filter val="Sanchez Magallanes"/>
        <filter val="Santa Cruz del Sur"/>
        <filter val="Santa Marta"/>
        <filter val="Santiago de Cuba"/>
        <filter val="Sapzurro"/>
        <filter val="Sauteurs"/>
        <filter val="Scarborough"/>
        <filter val="Settlement Point"/>
        <filter val="Siboney"/>
        <filter val="Sisal"/>
        <filter val="Soufriere"/>
        <filter val="Speightstown"/>
        <filter val="St. Georges Island / Esso Pier"/>
        <filter val="St. Louis du Sud"/>
        <filter val="Swan Island"/>
        <filter val="Tela Harbor"/>
        <filter val="Telchac"/>
        <filter val="The Sisters Island"/>
        <filter val="Toco Trinidad"/>
        <filter val="Treasure Cay, Abaco"/>
        <filter val="Tuxpan"/>
        <filter val="Utila Island"/>
        <filter val="Veracruz"/>
        <filter val="Vieux Fort Bay"/>
        <filter val="Willemstad"/>
        <filter val="Yabucoa"/>
      </filters>
    </filterColumn>
    <filterColumn colId="6">
      <filters>
        <filter val="Contributing RTX"/>
      </filters>
    </filterColumn>
  </autoFilter>
  <mergeCells count="44">
    <mergeCell ref="AI245:AI246"/>
    <mergeCell ref="AF245:AF246"/>
    <mergeCell ref="AF243:AF244"/>
    <mergeCell ref="AF241:AF242"/>
    <mergeCell ref="AI241:AI242"/>
    <mergeCell ref="AF239:AF240"/>
    <mergeCell ref="AI239:AI240"/>
    <mergeCell ref="AI237:AI238"/>
    <mergeCell ref="AI227:AI228"/>
    <mergeCell ref="AI224:AI225"/>
    <mergeCell ref="AI216:AI217"/>
    <mergeCell ref="AH209:AH210"/>
    <mergeCell ref="AI213:AI214"/>
    <mergeCell ref="AF209:AF210"/>
    <mergeCell ref="AF207:AF208"/>
    <mergeCell ref="AF204:AF205"/>
    <mergeCell ref="AI202:AI203"/>
    <mergeCell ref="AF202:AF203"/>
    <mergeCell ref="AF198:AF199"/>
    <mergeCell ref="AI200:AI201"/>
    <mergeCell ref="AI135:AI136"/>
    <mergeCell ref="AI133:AI134"/>
    <mergeCell ref="AF196:AF197"/>
    <mergeCell ref="AI174:AI175"/>
    <mergeCell ref="AH180:AH181"/>
    <mergeCell ref="AH160:AH161"/>
    <mergeCell ref="AH154:AH155"/>
    <mergeCell ref="AI154:AI155"/>
    <mergeCell ref="AH12:AH15"/>
    <mergeCell ref="AB7:AB8"/>
    <mergeCell ref="AI7:AI8"/>
    <mergeCell ref="AF4:AF5"/>
    <mergeCell ref="AI4:AI5"/>
    <mergeCell ref="AB4:AB5"/>
    <mergeCell ref="AG2:AG249"/>
    <mergeCell ref="AI2:AI3"/>
    <mergeCell ref="AI113:AI115"/>
    <mergeCell ref="AI111:AI112"/>
    <mergeCell ref="AI91:AI93"/>
    <mergeCell ref="AI88:AI90"/>
    <mergeCell ref="AI25:AI26"/>
    <mergeCell ref="AI141:AI142"/>
    <mergeCell ref="AI139:AI140"/>
    <mergeCell ref="AH135:AH136"/>
  </mergeCells>
  <pageMargins left="0.25" right="0.25"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December 2019</vt:lpstr>
      <vt:lpstr>PTWC-IOC</vt:lpstr>
      <vt:lpstr>Contributing RTX Dec IOC</vt:lpstr>
      <vt:lpstr>Status</vt:lpstr>
      <vt:lpstr>December 2019 (2)</vt:lpstr>
      <vt:lpstr>'December 2019'!Criteria</vt:lpstr>
      <vt:lpstr>'December 2019 (2)'!Criteria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Tanon</dc:creator>
  <cp:lastModifiedBy>Marcos Gonzalez</cp:lastModifiedBy>
  <dcterms:created xsi:type="dcterms:W3CDTF">2019-11-06T18:11:58Z</dcterms:created>
  <dcterms:modified xsi:type="dcterms:W3CDTF">2021-04-22T21:49:30Z</dcterms:modified>
</cp:coreProperties>
</file>